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4370" windowHeight="6855" activeTab="3"/>
  </bookViews>
  <sheets>
    <sheet name="АГРОХИМИЯ И ЭМ_ПРЕПАРАТЫ" sheetId="1" r:id="rId1"/>
    <sheet name="АГРОХИМИЯ" sheetId="3" r:id="rId2"/>
    <sheet name="список пестицидов" sheetId="8" r:id="rId3"/>
    <sheet name="Фунгициды (2)" sheetId="6" r:id="rId4"/>
    <sheet name="Протравители" sheetId="7" r:id="rId5"/>
    <sheet name="Рекомендации для сад. и огородн" sheetId="9" r:id="rId6"/>
  </sheets>
  <externalReferences>
    <externalReference r:id="rId7"/>
  </externalReferences>
  <definedNames>
    <definedName name="_xlnm._FilterDatabase" localSheetId="4" hidden="1">Протравители!$A$1:$R$35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8"/>
  <c r="H2"/>
  <c r="E67" i="3" l="1"/>
  <c r="E65"/>
  <c r="E18"/>
</calcChain>
</file>

<file path=xl/comments1.xml><?xml version="1.0" encoding="utf-8"?>
<comments xmlns="http://schemas.openxmlformats.org/spreadsheetml/2006/main">
  <authors>
    <author>ольга</author>
  </authors>
  <commentList>
    <comment ref="E14" authorId="0">
      <text>
        <r>
          <rPr>
            <b/>
            <sz val="9"/>
            <color indexed="81"/>
            <rFont val="Tahoma"/>
            <family val="2"/>
            <charset val="204"/>
          </rPr>
          <t>ольга:</t>
        </r>
        <r>
          <rPr>
            <sz val="9"/>
            <color indexed="81"/>
            <rFont val="Tahoma"/>
            <family val="2"/>
            <charset val="204"/>
          </rPr>
          <t xml:space="preserve">
</t>
        </r>
      </text>
    </comment>
    <comment ref="F16" authorId="0">
      <text>
        <r>
          <rPr>
            <b/>
            <sz val="9"/>
            <color indexed="81"/>
            <rFont val="Tahoma"/>
            <family val="2"/>
            <charset val="204"/>
          </rPr>
          <t xml:space="preserve">специальный комплекс, содержащий экстракт водорослей Ascophyllum nodosum, специальные аминокислоты, макро- и микроэлементы, разработанный для развития боковых и дополнительных корней, обеспечивая равномерное развитие всей корневой системы растения.
Экстракт водорослей Ascophyllum nodosum содержит большое количество биологически активных веществ, среди которых наиболее значимы:
- Бетаин - стимулирует синтез хлорофилла, усиливает способность корневой системы поглощать воду, увеличивает устойчивость растений к низким температурам.
- Цитокинин, ауксин, гиббереллин – стимулируют рост и развитие растений. 
- Альгиновая кислота – помогает удерживать воду в корнях, способствует лучшему поглощению элементов питания. 
Кроме того, комплекс обогащен специальными аминокислотами (Триптофан, Аргинин, Аспарагин, Глютамин, Фенилаланин, Лизин, Метионин и Треонин), которые активизируют прорастание семян и стимулируют рост кончиков корней, повышают холодостойкость и устойчивость к засолению и стрессам.
- Цинк - повышает содержание ауксинов, участвует в синтезе индолилуксусной кислоты, что необходимо на ранних стадиях роста и после высадки рассады.
</t>
        </r>
        <r>
          <rPr>
            <sz val="9"/>
            <color indexed="81"/>
            <rFont val="Tahoma"/>
            <family val="2"/>
            <charset val="204"/>
          </rPr>
          <t xml:space="preserve">
</t>
        </r>
      </text>
    </comment>
    <comment ref="J16" authorId="0">
      <text>
        <r>
          <rPr>
            <b/>
            <sz val="9"/>
            <color indexed="81"/>
            <rFont val="Tahoma"/>
            <family val="2"/>
            <charset val="204"/>
          </rPr>
          <t>Инструкции по применению:</t>
        </r>
        <r>
          <rPr>
            <sz val="9"/>
            <color indexed="81"/>
            <rFont val="Tahoma"/>
            <family val="2"/>
            <charset val="204"/>
          </rPr>
          <t xml:space="preserve">
Культура  Количество обработок  Норма расхода
</t>
        </r>
        <r>
          <rPr>
            <b/>
            <sz val="9"/>
            <color indexed="81"/>
            <rFont val="Tahoma"/>
            <family val="2"/>
            <charset val="204"/>
          </rPr>
          <t xml:space="preserve"> Корневые подкормки (фертигация)</t>
        </r>
        <r>
          <rPr>
            <sz val="9"/>
            <color indexed="81"/>
            <rFont val="Tahoma"/>
            <family val="2"/>
            <charset val="204"/>
          </rPr>
          <t xml:space="preserve">
Плодово-ягодные, декоративные культуры  Корневая подкормка растений весной в начале возобновления вегетации(или при посадке) и через 10-14 дней после первой подкормки  0,2-0,3 л/100 л воды. Расход рабочего раствора – в зависимости от нормы полива
Овощные, цветочно-декоративные культуры 
 Корневая подкормка растений сразу после высадки рассады(или в фазе полных всходов) и через 7 дней после первой подкормки  3,0-6,5 л/га (концентрация – 0,3-0,4%). Расход рабочего раствора – в зависимости от нормы полива
 Обработка семенного материала
Зерновые, зернобобовые, технические, кормовые культуры 
  Промышленная обработка семенного материала   0,2-0,5 л/на 1 т семян, на 8-10 л воды
</t>
        </r>
      </text>
    </comment>
    <comment ref="F17" authorId="0">
      <text>
        <r>
          <rPr>
            <b/>
            <sz val="9"/>
            <color indexed="81"/>
            <rFont val="Tahoma"/>
            <family val="2"/>
            <charset val="204"/>
          </rPr>
          <t xml:space="preserve"> концентрированный натуральный экстракт морских водорослей Ascophyllum nodosum. Содержит в сбалансированном виде макро- и микроэлементы, карбогидраты, аминокислоты, антиоксиданты, альгиновую кислоту и натуральные фитогормоны: цитокинин, ауксин, гиббереллин и бетаин. Эти активные компоненты усиливают устойчивость растений к стрессам различной этиологии, способствуют повышению количественных и качественных параметров урожайности.
Максифол Экстра - повышает эффективность любых листовых подкормок. </t>
        </r>
        <r>
          <rPr>
            <sz val="9"/>
            <color indexed="81"/>
            <rFont val="Tahoma"/>
            <family val="2"/>
            <charset val="204"/>
          </rPr>
          <t xml:space="preserve">
</t>
        </r>
      </text>
    </comment>
    <comment ref="J17" authorId="0">
      <text>
        <r>
          <rPr>
            <b/>
            <sz val="9"/>
            <color indexed="81"/>
            <rFont val="Tahoma"/>
            <family val="2"/>
            <charset val="204"/>
          </rPr>
          <t>Инструкции по применению:
Усиливающий компонент к любым листовым подкормкам – 0,3-0,5 л/га.
Листовые подкормки:
Свекла сахарная и столовая - подкормка в фазе 2-х пар листьев и далее 1-2 раза с интервалом 10-14 дней  0,5-1,0 л/га. Расход рабочего раствора – 100-400 л/га
Зерновые культуры - подкормка растений 2-3 раза в период от фазы начала кущения до фазы колошения  0,5-1,0 л/га. Расход рабочего раствора - 100-300 л/га
Кукуруза, сорго – некорневая подкормка растений в фазе 3-5 листьев и далее 1-2 раза с интервалом 7-12 дней  0,5-1,0 л/га. Расход рабочего раствора - 100-300 л/га
Зернобобовые культуры, лен, горчица, рапс, гречиха – подкормка растений в фазе бутонизации и далее 1-2 раза с интервалом 7-12 дней  0,5-1,0 л/га. Расход рабочего раствора - 100-300 л/га
Подсолнечник - некорневая подкормка растений в фазе 2-3 пары листьев и далее 1-2 раза с интервалом 7-12 дней  0,5-1,0 л/га. Расход рабочего раствора - 100-300 л/га
Плодово-ягодные культуры, виноград, цитрусовые - подкормка до цветения, в период опадения лепестков – начало образования завязей и далее 2-3 раза в период роста плодов  1,0-1,5 л/га. Расход рабочего раствора - 800-1000 л/га
Земляника – подкормка осенью (в конце периода вегетации), в начале возобновления вегетации, в фазе бутонизации, в начале образования завязей и далее 2-3 раза с интервалом 15-20 дней  0,5-1,0 л/га. Расход рабочего раствора – 200-500 л/га
Огурец, патиссон, кабачок, дыня, тыква, арбуз - подкормка перед высадкой рассады (или в фазе 4-5 листьев) и далее 5-7 раз с интервалом 10-12 дней  0,5-1,0 л/га. Расход рабочего раствора - 200-500 л/га
Томат, перец, баклажан - подкормка через 7-10 дней после высадки рассады и далее 5-7 раз с интервалом 10-15 дней  0,5-1,0 л/га. Расход рабочего раствора – 200-500 л/га
Картофель – подкормка в фазе полных всходов, в начале цветения и далее 1-2 раза с интервалом 10-15 дней  0,5-1,0 л/га. Расход рабочего раствора – 200-500 л/га
Зеленные культуры, капуста – подкормка растений в фазе 3-х листьев и далее 2-4 раза с интервалом 10-15 дней  0,5-1,0 л/га. Расход рабочего раствора – 200-500 л/га
Лук, чеснок – некорневая подкормка растений в фазе 3-5 листьев и далее 3-4 раза с интервалом 10-14 дней  1,0-1,5 л/га. Расход рабочего раствора – 150-300 л/га
Фертигация   
Овощные, цветочно-декоративные культуры (защищенный грунт) – подкормка растений (внесение с поливными водами) каждые 7-14 дней  0,5-1,0 л/га. Расход рабочего раствора – в зависимости от нормы полива</t>
        </r>
        <r>
          <rPr>
            <sz val="9"/>
            <color indexed="81"/>
            <rFont val="Tahoma"/>
            <family val="2"/>
            <charset val="204"/>
          </rPr>
          <t xml:space="preserve">
</t>
        </r>
      </text>
    </comment>
    <comment ref="F18" authorId="0">
      <text>
        <r>
          <rPr>
            <b/>
            <sz val="9"/>
            <color indexed="81"/>
            <rFont val="Tahoma"/>
            <family val="2"/>
            <charset val="204"/>
          </rPr>
          <t xml:space="preserve"> инновационная формула активных фитоингридиентов, содержащая экстракт водорослей Ascophyllum nodosum, макро-, мезо- и микроэлементы, специально разработанная для стимуляции и восстановления вегетативного роста (ростовой толчок), перезапуска цикла роста, после стрессового периода и при неблагоприятных условиях.</t>
        </r>
        <r>
          <rPr>
            <sz val="9"/>
            <color indexed="81"/>
            <rFont val="Tahoma"/>
            <family val="2"/>
            <charset val="204"/>
          </rPr>
          <t xml:space="preserve">
</t>
        </r>
      </text>
    </comment>
    <comment ref="J18" authorId="0">
      <text>
        <r>
          <rPr>
            <b/>
            <sz val="9"/>
            <color indexed="81"/>
            <rFont val="Tahoma"/>
            <family val="2"/>
            <charset val="204"/>
          </rPr>
          <t xml:space="preserve">Инструкции по применению:
</t>
        </r>
        <r>
          <rPr>
            <u/>
            <sz val="9"/>
            <color indexed="81"/>
            <rFont val="Tahoma"/>
            <family val="2"/>
            <charset val="204"/>
          </rPr>
          <t xml:space="preserve">
Листовые подкормки:</t>
        </r>
        <r>
          <rPr>
            <sz val="9"/>
            <color indexed="81"/>
            <rFont val="Tahoma"/>
            <family val="2"/>
            <charset val="204"/>
          </rPr>
          <t xml:space="preserve">
Свекла сахарная, свекла столовая - подкормка в фазе 2-х пар листьев и далее 1-2 раза с интервалом 10-14 дней  1,0-2,0 л/га. Расход рабочего раствора – 100-400 л/га
Зерновые культуры - некорневая подкормка растений в фазе начала кущения - выхода в трубку и в начале налива зерна
 1,0-2,0 л/га. Расход рабочего раствора - 100-300 л/га
Кукуруза, сорго – некорневая подкормка растений в фазе 3-5 листьев и далее 1-2 раза с интервалом 7-12 дней
 1,0-2,0 л/га. Расход рабочего раствора - 100-300 л/га
Подсолнечник - некорневая подкормка растений в фазе 2-3 пар листьев и далее 1-2 раза с интервалом 7-12 дней  1,0-2,0 л/га. Расход рабочего раствора – 100-300 л/га
Зернобобовые культуры, лен, горчица, рапс, гречиха – некорневая подкормка растений до цветения и далее 1-2 раза с интервалом 7-12 дней
 1,0-2,0 л/га. Расход рабочего раствора - 100-300 л/га
Плодово-ягодные культуры, виноград, цитрусовые - некорневая подкормка растений 1-2 раза до цветения 
 1,5-2,0 л/га. Расход рабочего раствора - 800-1000 л/га
Земляника – некорневая подкормка в начале возобновления вегетации и в фазе бутонизации
 1,0-1,5 л/га. Расход рабочего раствора – 200-500 л/га
Огурец, патиссон, кабачок, дыня, тыква, арбуз – подкормка растений перед высадкой рассады (или в фазе 4-5 листьев) и через 7-12 дней после первой подкормки
 1,0-1,5 л/га. Расход рабочего раствора  - 200-500 л/га
Томат, перец, баклажан - подкормка растений через 7-10 дней после высадки рассады и после образования 6-го листа
 1,0-1,5 л/га. Расход рабочего раствора – 200-500 л/га
Картофель – некорневая подкормка растений в фазе полных всходов и через 7-12 дней после первой подкормки  1,0-1,5 л/га. Расход рабочего раствора – 200-500 л/га
Зеленные культуры, капуста – подкормка растений в фазе 3-х листьев и через 7-12 дней после первой подкормки  1,0-1,5 л/га. Расход рабочего раствора – 200-500 л/га
Лук, чеснок – некорневая подкормка растений в фазе 3-5 листьев и через 7-12 дней после первой подкормки  1,0-1,5 л/га. Расход рабочего раствора – 150-300 л/га
</t>
        </r>
      </text>
    </comment>
    <comment ref="M18" authorId="0">
      <text>
        <r>
          <rPr>
            <b/>
            <sz val="9"/>
            <color indexed="81"/>
            <rFont val="Tahoma"/>
            <family val="2"/>
            <charset val="204"/>
          </rPr>
          <t xml:space="preserve"> инновационная формула активных фитоингридиентов, содержащая экстракт водорослей Ascophyllum nodosum, макро-, мезо- и микроэлементы, специально разработанная для стимуляции и восстановления вегетативного роста (ростовой толчок), перезапуска цикла роста, после стрессового периода и при неблагоприятных условиях.</t>
        </r>
        <r>
          <rPr>
            <sz val="9"/>
            <color indexed="81"/>
            <rFont val="Tahoma"/>
            <family val="2"/>
            <charset val="204"/>
          </rPr>
          <t xml:space="preserve">
</t>
        </r>
      </text>
    </comment>
    <comment ref="F19" authorId="0">
      <text>
        <r>
          <rPr>
            <b/>
            <sz val="9"/>
            <color indexed="81"/>
            <rFont val="Tahoma"/>
            <family val="2"/>
            <charset val="204"/>
          </rPr>
          <t xml:space="preserve">инновационная формула активных фитоингридиентов, содержащая экстракт водорослей Ascophyllum nodosum, макро- и микроэлементы: бор, цинк и марганец. Потребность растений в этих соединениях многократно возрастает в период цветения и завязывания плодов. Агрохимикат специально разработан для стимуляции цветения, улучшения формирования и сохранения завязи, даже при неблагоприятных погодных условиях.
 </t>
        </r>
        <r>
          <rPr>
            <sz val="9"/>
            <color indexed="81"/>
            <rFont val="Tahoma"/>
            <family val="2"/>
            <charset val="204"/>
          </rPr>
          <t xml:space="preserve">
</t>
        </r>
      </text>
    </comment>
    <comment ref="J19" authorId="0">
      <text>
        <r>
          <rPr>
            <b/>
            <sz val="9"/>
            <color indexed="81"/>
            <rFont val="Tahoma"/>
            <family val="2"/>
            <charset val="204"/>
          </rPr>
          <t>Инструкции по применению:
Листовые подкормки:
Свекла сахарная, столовая - подкормка в фазу 5-6 пар листьев, через 20-25 дней после первой подкормки и за 15-20 дней до уборки  1,0-2,0 л/га. Расход рабочего раствора - 100-400 л/га
Рис - некорневая подкормка растений перед цветением  1,0-2,0 л/га. Расход рабочего раствора - 100-300 л/га
Кукуруза, сорго – некорневая подкормка растений перед цветением
 1,0-2,0 л/га. Расход рабочего раствора - 100-300 л/га
Подсолнечник - некорневая подкормка растений перед цветением  1,0-2,0 л/га. Расход рабочего раствора - 100-300 л/га
Зернобобовые культуры, лен, горчица, рапс, гречиха – некорневая подкормка растений перед цветением  1,0-2,0 л/га. Расход рабочего раствора - 100-300 л/га
Плодово-ягодные культуры, виноград, цитрусовые - подкормка растений 1-2 раза перед цветением и после образования завязей
 1,5-2,0 л/га. Расход рабочего раствора - 800-1000 л/га
Земляника – некорневая подкормка 1-2 раза перед цветением и после образования завязей
 1,0-1,5 л/га. Расход рабочего раствора - 200-500 л/га
Огурец, патиссон, кабачок, дыня, тыква, арбуз – подкормка растений 1-2 раза перед цветением и после образования завязей
 1,0-1,5 л/га. Расход рабочего раствора - 200-500 л/га
Томат, перец, баклажан - некорневая подкормка растений 1-2 раза перед цветением и после образования завязей
 1,0-1,5 л/га. Расход рабочего раствора – 200-500 л/га
Картофель – некорневая подкормка растений в фазе полных всходов, в фазе бутонизации и за 15 дней до уборки
 1,0-1,5 л/га. Расход рабочего раствора – 200-500 л/га
Зеленные культуры, капуста – некорневая подкормка в фазе 4-6 листьев и через 20-25 дней после первой подкормки
 1,0-1,5 л/га. Расход рабочего раствора – 200-500 л/га
Лук, чеснок – некорневая подкормка в начале формирования луковицы и за 12-15 дней до уборки
 1,5-2,0 л/га. Расход рабочего раствора – 150-300 л/га</t>
        </r>
        <r>
          <rPr>
            <sz val="9"/>
            <color indexed="81"/>
            <rFont val="Tahoma"/>
            <family val="2"/>
            <charset val="204"/>
          </rPr>
          <t xml:space="preserve">
</t>
        </r>
      </text>
    </comment>
    <comment ref="F20" authorId="0">
      <text>
        <r>
          <rPr>
            <b/>
            <sz val="9"/>
            <color indexed="81"/>
            <rFont val="Tahoma"/>
            <family val="2"/>
            <charset val="204"/>
          </rPr>
          <t xml:space="preserve"> инновационная формула активных фитоингридиентов, содержащая экстракт водорослей Ascophyllum nodosum и специальный состав мезо- и микроэлементов. Применяется целенаправленно для улучшения процессов созревания, повышения количественных и качественных показателей урожайности. Улучшает окраску, текстуру и вкус плодов, повышает их лёжкость и транспортабельность.</t>
        </r>
        <r>
          <rPr>
            <sz val="9"/>
            <color indexed="81"/>
            <rFont val="Tahoma"/>
            <family val="2"/>
            <charset val="204"/>
          </rPr>
          <t xml:space="preserve">
</t>
        </r>
      </text>
    </comment>
    <comment ref="J20" authorId="0">
      <text>
        <r>
          <rPr>
            <b/>
            <sz val="9"/>
            <color indexed="81"/>
            <rFont val="Tahoma"/>
            <family val="2"/>
            <charset val="204"/>
          </rPr>
          <t>Инструкции по применению:
Листовые подкормки:
Свекла сахарная, свекла столовая - подкормка растений 1-2 раза в период роста корнеплода с интервалом 7-12 дней 
 1,0-2,0 л/га. Расход рабочего раствора – 100-400 л/га
Плодово-ягодные культуры, виноград, цитрусовые - некорневая подкормка растений 2-3 раза в период роста плодов с интервалом 7-12 дней  1,5-2,0 л/га. Расход рабочего раствора - 800-1000 л/га
Земляника – некорневая подкормка растений 2-3 раза в период роста плодов с интервалом 7-12 дней  1,0-1,5 л/га. Расход рабочего раствора – 200-500 л/га
Огурец, патиссон, кабачок, дыня, тыква, арбуз – некорневая подкормка растений 2-3 раза в период роста плодов с интервалом 7-12 дней  1,0-1,5 л/га. Расход рабочего раствора - 200-500 л/га
Томат, перец, баклажан - некорневая подкормка растений 2-3 раза в период роста плодов с интервалом 7-12 дней  1,0-1,5 л/га. Расход рабочего раствора – 200-500 л/га
Картофель – некорневая подкормка растений 2-3 раза после цветения  1,0-1,5 л/га. Расход рабочего раствора – 200-500 л/га
Зеленные культуры, капуста – некорневая подкормка растений 2-3 раза в период активного роста
 1,0-1,5 л/га. Расход рабочего раствора – 200-500 л/га
Лук, чеснок – некорневая подкормка растений 2-3 раза в период роста луковицы
 1,5-2,0 л/га. Расход рабочего раствора – 150-300 л/га</t>
        </r>
        <r>
          <rPr>
            <sz val="9"/>
            <color indexed="81"/>
            <rFont val="Tahoma"/>
            <family val="2"/>
            <charset val="204"/>
          </rPr>
          <t xml:space="preserve">
</t>
        </r>
      </text>
    </comment>
    <comment ref="F21" authorId="0">
      <text>
        <r>
          <rPr>
            <b/>
            <sz val="9"/>
            <color indexed="81"/>
            <rFont val="Tahoma"/>
            <family val="2"/>
            <charset val="204"/>
          </rPr>
          <t xml:space="preserve"> специальный комплекс, содержащий экстракт водорослей Ascophyllum nodosum и высокий процент свободных аминокислот. Применение Максифол Динамикс помогает растениям преодолевать стрессовые ситуации, стимулирует метаболизм и усвоение питательных веществ, что существенно повышает урожайность и качество продукции даже в неблагоприятных условиях.
Ряд аминокислот, таких как Тирозин, Аргинин, Аланин, Лизин, Пролин, Серин, Треонин, Валин и Глютамин стимулируют физиологию и рост растения, обеспечивая готовым энергетическим резервом биологические процессы в стрессовых ситуациях (заморозки, низкая или высокая температура, градобой, химический ожог, осмотический стресс и т.п.). При совмещении с листовыми подкормками Максифол Динамикс расширяет температурные границы их эффективности, повышает способность усвоения элементов питания, играя роль транспортного агента, т.к. те же аминокислоты являются хорошими хелаторами элементов питания. 
Экстракт водорослей Ascophyllum nodosum содержит большое количество биологически активных веществ, помогающих растениям справляться со стрессовыми ситуациями.</t>
        </r>
        <r>
          <rPr>
            <sz val="9"/>
            <color indexed="81"/>
            <rFont val="Tahoma"/>
            <family val="2"/>
            <charset val="204"/>
          </rPr>
          <t xml:space="preserve">
</t>
        </r>
      </text>
    </comment>
    <comment ref="J21" authorId="0">
      <text>
        <r>
          <rPr>
            <b/>
            <sz val="9"/>
            <color indexed="81"/>
            <rFont val="Tahoma"/>
            <family val="2"/>
            <charset val="204"/>
          </rPr>
          <t>Инструкции по применению:
Листовые подкормки:
Зерновые, зернобобовые культуры, кукуруза - некорневая подкормка растений 1-3 раза в начальные фазы развития культуры  0,5-2,0 л/га. Расход рабочего раствора - 200-300 л/га
Технические культуры - некорневая подкормка растений 1-3 раза в начальные фазы развития культуры  1,0-3,0 л/га. Расход рабочего раствора - 200-300 л/га
Плодово-ягодные культуры - некорневая подкормка растений 2-4 раза в течение периода вегетации  2,0-3,0 л/га. Расход рабочего раствора - 800-1000 л/га
Овощные культуры (открытый грунт) - некорневая подкормка растений 2-4 раза в течение периода вегетации  2,0-3,0 л/га. Расход рабочего раствора - 300-600 л/га
Овощные культуры (защищенный грунт) - некорневая подкормка растений в течение периода вегетации каждые 10-15 дней  1,0-2,5 л/га. Расход рабочего раствора - 600-1000 л/га
Цветочно-декоративные культуры - некорневая подкормка растений 2-3 раза в течение периода вегетации с интервалом 10-15 дней  1,0-2,5 л/га. Расход рабочего раствора –300-1000 л/га
Все культуры  1,0 – 3,0 л/га. Накануне и после ожидаемых заморозков, при недостатке или избытке влаги и других негативных факторах</t>
        </r>
        <r>
          <rPr>
            <sz val="9"/>
            <color indexed="81"/>
            <rFont val="Tahoma"/>
            <family val="2"/>
            <charset val="204"/>
          </rPr>
          <t xml:space="preserve">
</t>
        </r>
      </text>
    </comment>
    <comment ref="F22" authorId="0">
      <text>
        <r>
          <rPr>
            <b/>
            <sz val="9"/>
            <color indexed="81"/>
            <rFont val="Tahoma"/>
            <family val="2"/>
            <charset val="204"/>
          </rPr>
          <t>инновационная формула активных фитоингридиентов, содержащая экстракт водорослей Ascophyllum nodosum, макро- и микроэлементы: железо, цинк и марганец. Агрохимикат специально разработан для улучшения роста плодов в начальные фазы, даже при неблагоприятных погодных условиях.</t>
        </r>
        <r>
          <rPr>
            <sz val="9"/>
            <color indexed="81"/>
            <rFont val="Tahoma"/>
            <family val="2"/>
            <charset val="204"/>
          </rPr>
          <t xml:space="preserve">
</t>
        </r>
      </text>
    </comment>
    <comment ref="J22" authorId="0">
      <text>
        <r>
          <rPr>
            <b/>
            <sz val="9"/>
            <color indexed="81"/>
            <rFont val="Tahoma"/>
            <family val="2"/>
            <charset val="204"/>
          </rPr>
          <t>Инструкции по применению:
Листовые подкормки:
Свекла сахарная, свекла столовая - подкормка растений 1-2 раза в период роста корнеплода с интервалом 7-12 дней
 1,0-2,0 л/га. Расход рабочего раствора – 100-400 л/га
Зерновые культуры - некорневая подкормка растений в фазе флагового листа
 1,0-2,0 л/га. Расход рабочего раствора - 100-300 л/га
Кукуруза, сорго – некорневая подкормка растений в фазе 5-7 листьев
 1,0-2,0 л/га. Расход рабочего раствора - 100-300 л/га
Зернобобовые культуры, лен, горчица, рапс, гречиха – некорневая подкормка растений в фазе бутонизации  1,0-2,0 л/га. Расход рабочего раствора - 100-300 л/га
Плодово-ягодные культуры, виноград, цитрусовые - некорневая подкормка растений 1-2 раза в период роста плодов с интервалом 7-12 дней 
 1,5-2,0 л/га. Расход рабочего раствора - 800-1000 л/га
Земляника – некорневая подкормка растений 1-2 раза в период роста плодов
 1,0-1,5 л/га. Расход рабочего раствора – 200-500 л/га
Огурец, патиссон, кабачок, дыня, тыква, арбуз – некорневая подкормка растений 1-2 раза в период роста плодов с интервалом 7-12 дней
 1,0-1,5 л/га. Расход рабочего раствора - 200-500 л/га
Томат, перец, баклажан -  некорневая подкормка растений 1-2 раза в период роста плодов с интервалом 7-12 дней  1,0-1,5 л/га. Расход рабочего раствора – 200-500 л/га
Картофель – некорневая подкормка растений 1-2 раза после цветения  1,0-1,5 л/га. Расход рабочего раствора – 200-500 л/га
Зеленные культуры, капуста – некорневая подкормка растений 2-3 раза в период активного роста
 1,0-1,5 л/га. Расход рабочего раствора – 200-500 л/га
Лук, чеснок – некорневая подкормка растений 2-3 раза в период роста луковицы
 1,5-2,0 л/га. Расход рабочего раствора – 150-300 л/га</t>
        </r>
        <r>
          <rPr>
            <sz val="9"/>
            <color indexed="81"/>
            <rFont val="Tahoma"/>
            <family val="2"/>
            <charset val="204"/>
          </rPr>
          <t xml:space="preserve">
</t>
        </r>
      </text>
    </comment>
    <comment ref="I23" authorId="0">
      <text>
        <r>
          <rPr>
            <b/>
            <sz val="9"/>
            <color indexed="81"/>
            <rFont val="Tahoma"/>
            <family val="2"/>
            <charset val="204"/>
          </rPr>
          <t xml:space="preserve">  Яблоневые культуры/ 60-80мл на 100л воды                                                              Фруктовые культуры/ 100-150мл на 100л воды                                                                Овощные и Декоративные культуры/ 80-100мл на 100л воды</t>
        </r>
        <r>
          <rPr>
            <sz val="9"/>
            <color indexed="81"/>
            <rFont val="Tahoma"/>
            <family val="2"/>
            <charset val="204"/>
          </rPr>
          <t xml:space="preserve">
</t>
        </r>
      </text>
    </comment>
    <comment ref="E24" authorId="0">
      <text>
        <r>
          <rPr>
            <b/>
            <sz val="9"/>
            <color indexed="81"/>
            <rFont val="Tahoma"/>
            <charset val="1"/>
          </rPr>
          <t xml:space="preserve"> ВАЖНО
</t>
        </r>
        <r>
          <rPr>
            <sz val="9"/>
            <color indexed="81"/>
            <rFont val="Tahoma"/>
            <family val="2"/>
            <charset val="204"/>
          </rPr>
          <t xml:space="preserve">специально разработанный для растений произрастающих </t>
        </r>
        <r>
          <rPr>
            <b/>
            <sz val="9"/>
            <color indexed="81"/>
            <rFont val="Tahoma"/>
            <family val="2"/>
            <charset val="204"/>
          </rPr>
          <t>на рыхлых, органических или кислых почвах, а также культур, особо нуждающихся в цинке</t>
        </r>
        <r>
          <rPr>
            <sz val="9"/>
            <color indexed="81"/>
            <rFont val="Tahoma"/>
            <charset val="1"/>
          </rPr>
          <t xml:space="preserve">
</t>
        </r>
      </text>
    </comment>
    <comment ref="I24" authorId="0">
      <text>
        <r>
          <rPr>
            <b/>
            <sz val="9"/>
            <color indexed="81"/>
            <rFont val="Tahoma"/>
            <family val="2"/>
            <charset val="204"/>
          </rPr>
          <t>Применение:
- томаты, перец, клубника, салат латук 15-20 г на 10 л воды;
- виноград 10-15 г на 10 л воды;
- косточковые 15-20 г на 10 л воды;
- яблоня, груша 18-20 г на 10 л воды;
- комнатные растения 0,5-1 г на 1 л воды (не превышать 1,5 г на 1л воды!).</t>
        </r>
        <r>
          <rPr>
            <sz val="9"/>
            <color indexed="81"/>
            <rFont val="Tahoma"/>
            <family val="2"/>
            <charset val="204"/>
          </rPr>
          <t xml:space="preserve">
</t>
        </r>
      </text>
    </comment>
    <comment ref="J24" authorId="0">
      <text>
        <r>
          <rPr>
            <b/>
            <sz val="9"/>
            <color indexed="81"/>
            <rFont val="Tahoma"/>
            <family val="2"/>
            <charset val="204"/>
          </rPr>
          <t>Фруктовые и ягодные культуры 200-300 г/гл* 
Овощные культуры 150-200 г/гл 
Цветочные культуры 150-200 г/гл 
Полевые культуры 0,5-2,0 кг/га</t>
        </r>
        <r>
          <rPr>
            <sz val="9"/>
            <color indexed="81"/>
            <rFont val="Tahoma"/>
            <family val="2"/>
            <charset val="204"/>
          </rPr>
          <t xml:space="preserve">
*гл – гектолитр (100 л)</t>
        </r>
      </text>
    </comment>
    <comment ref="N24" authorId="0">
      <text>
        <r>
          <rPr>
            <b/>
            <sz val="9"/>
            <color indexed="81"/>
            <rFont val="Tahoma"/>
            <family val="2"/>
            <charset val="204"/>
          </rPr>
          <t>Опрыскивания проводить с интервалом 15-20 дней до исчезновения признаков дефицита микроэлементов.</t>
        </r>
        <r>
          <rPr>
            <sz val="9"/>
            <color indexed="81"/>
            <rFont val="Tahoma"/>
            <family val="2"/>
            <charset val="204"/>
          </rPr>
          <t xml:space="preserve">
</t>
        </r>
      </text>
    </comment>
    <comment ref="I25" authorId="0">
      <text>
        <r>
          <rPr>
            <b/>
            <sz val="9"/>
            <color indexed="81"/>
            <rFont val="Tahoma"/>
            <family val="2"/>
            <charset val="204"/>
          </rPr>
          <t xml:space="preserve"> - томаты, перец, клубника, салат латук 15-20 г на 10 л воды;
- виноград 10-15 г на 10 л воды;
- косточковые 15-20 г на 10 л воды;
- яблоня, груша 18-20 г на 10 л воды;
- комнатные растения 0,5-1 г на 1 л воды (не превышать 1,5 г на 1л воды!).
Опрыскивания проводить с интервалом 15-20 дней до исчезновения признаков дефицита микроэлементов.</t>
        </r>
        <r>
          <rPr>
            <sz val="9"/>
            <color indexed="81"/>
            <rFont val="Tahoma"/>
            <family val="2"/>
            <charset val="204"/>
          </rPr>
          <t xml:space="preserve">
</t>
        </r>
      </text>
    </comment>
    <comment ref="K25" authorId="0">
      <text>
        <r>
          <rPr>
            <b/>
            <sz val="9"/>
            <color indexed="81"/>
            <rFont val="Tahoma"/>
            <family val="2"/>
            <charset val="204"/>
          </rPr>
          <t xml:space="preserve">
Все культуры
 2,25-3,75 кг/1000 м2
 Внесение с поливными водами
Все культуры
 2,5-3 кг/га
Расход раствора - 150-1000 л/га
 Некорневая подкормка в период вегетации, 1-4 раза
Цветочно-декоративные культуры (розы, герберы, тюльпаны и др.)
 250-300 г/100 л воды
Расход раствора - 150-400 л/га
 Некорневая подкормка в период вегетации, 1-3 раза</t>
        </r>
        <r>
          <rPr>
            <sz val="9"/>
            <color indexed="81"/>
            <rFont val="Tahoma"/>
            <family val="2"/>
            <charset val="204"/>
          </rPr>
          <t xml:space="preserve">
</t>
        </r>
      </text>
    </comment>
    <comment ref="A26" authorId="0">
      <text>
        <r>
          <rPr>
            <b/>
            <sz val="9"/>
            <color indexed="81"/>
            <rFont val="Tahoma"/>
            <family val="2"/>
            <charset val="204"/>
          </rPr>
          <t>специальный комплекс, содержащий полисахариды, стероиды глюкозидов, аминокис-
лоты и бетаин, обогащенный витаминами и микроэлементами, разработанный для развития боковых
и дополнительных корней (вторичная корневая система), обеспечивая равномерное развитие всей
корневой системы растения.
Радифарм помогает растению пережить травмы при пересадке, а также неблагоприятные фак-
торы, такие, как высокая температура, избыток влаги в воздухе и почве. Растения и семена, об-
работанные Радифармом, быстро поглощают воду и питательные элементы, тем самым, инициируя
более раннее прорастание, формирование мощной корневой системы, повышая фотосинтетическую
активность и укорачивая цикл созревания урожая</t>
        </r>
        <r>
          <rPr>
            <sz val="9"/>
            <color indexed="81"/>
            <rFont val="Tahoma"/>
            <family val="2"/>
            <charset val="204"/>
          </rPr>
          <t xml:space="preserve">
</t>
        </r>
      </text>
    </comment>
    <comment ref="B26" authorId="0">
      <text>
        <r>
          <rPr>
            <b/>
            <sz val="9"/>
            <color indexed="81"/>
            <rFont val="Tahoma"/>
            <family val="2"/>
            <charset val="204"/>
          </rPr>
          <t>Точка кристаллизации -1оС</t>
        </r>
        <r>
          <rPr>
            <sz val="9"/>
            <color indexed="81"/>
            <rFont val="Tahoma"/>
            <family val="2"/>
            <charset val="204"/>
          </rPr>
          <t xml:space="preserve">
</t>
        </r>
      </text>
    </comment>
    <comment ref="F26" authorId="0">
      <text>
        <r>
          <rPr>
            <b/>
            <sz val="9"/>
            <color indexed="81"/>
            <rFont val="Tahoma"/>
            <family val="2"/>
            <charset val="204"/>
          </rPr>
          <t>Полисахариды - улучшают проникновение питательных веществ и воды в клетки растения.
- Стероиды глюкозидов (сапонины) - полезны на ранней стадии развития, улучшают проникно-
вение питательных веществ в корень растения, стимулируют развитие корневой системы и синтез
хлорофилла, повышают иммунитет растения.
- Бетаины - стимулируют синтез хлорофилла, усиливают способность корневой системы поглощать
воду, увеличивают устойчивость растений к низким температурам.
- Триптофан (индолилуксусная кислота), аргинин, аспарагин - стимулируют рост меристемных
тканей (кончиков корней).
- Комплекс витаминов – витамин В1 (стимуляция роста корневой системы), витамин В6 (ускоряет
метаболические реакции), биотин (улучшает усвоение СО2), витамин РР.
- Цинк - повышает содержание ауксинов, участвует в синтезе индолилуксусной кислоты, что не-
обходимо на ранних стадиях роста и после высадки рассады.</t>
        </r>
        <r>
          <rPr>
            <sz val="9"/>
            <color indexed="81"/>
            <rFont val="Tahoma"/>
            <family val="2"/>
            <charset val="204"/>
          </rPr>
          <t xml:space="preserve">
</t>
        </r>
      </text>
    </comment>
    <comment ref="H26" authorId="0">
      <text>
        <r>
          <rPr>
            <b/>
            <sz val="9"/>
            <color indexed="81"/>
            <rFont val="Tahoma"/>
            <family val="2"/>
            <charset val="204"/>
          </rPr>
          <t>Корнеобразование - наращивание первичной корневой системы и развитие уже существующей.</t>
        </r>
        <r>
          <rPr>
            <sz val="9"/>
            <color indexed="81"/>
            <rFont val="Tahoma"/>
            <family val="2"/>
            <charset val="204"/>
          </rPr>
          <t xml:space="preserve">
</t>
        </r>
      </text>
    </comment>
    <comment ref="I26" authorId="0">
      <text>
        <r>
          <rPr>
            <b/>
            <sz val="9"/>
            <color indexed="81"/>
            <rFont val="Tahoma"/>
            <family val="2"/>
            <charset val="204"/>
          </rPr>
          <t xml:space="preserve"> 3-5 применений в концентрации 3-5 мл/л, один раз в неделю с начала вегетации.
Рекомендуемый суммарный расход препарата на одно растение: 20-25 мл.</t>
        </r>
        <r>
          <rPr>
            <sz val="9"/>
            <color indexed="81"/>
            <rFont val="Tahoma"/>
            <family val="2"/>
            <charset val="204"/>
          </rPr>
          <t xml:space="preserve">
</t>
        </r>
      </text>
    </comment>
    <comment ref="J26" authorId="0">
      <text>
        <r>
          <rPr>
            <b/>
            <sz val="9"/>
            <color indexed="81"/>
            <rFont val="Tahoma"/>
            <family val="2"/>
            <charset val="204"/>
          </rPr>
          <t xml:space="preserve">25-30 мл  на 10 литров
</t>
        </r>
        <r>
          <rPr>
            <sz val="9"/>
            <color indexed="81"/>
            <rFont val="Tahoma"/>
            <family val="2"/>
            <charset val="204"/>
          </rPr>
          <t xml:space="preserve">
Фертигация и гидропоника
Овощи: </t>
        </r>
        <r>
          <rPr>
            <b/>
            <sz val="9"/>
            <color indexed="81"/>
            <rFont val="Tahoma"/>
            <family val="2"/>
            <charset val="204"/>
          </rPr>
          <t xml:space="preserve">500-650 мл на 1.000 м² </t>
        </r>
        <r>
          <rPr>
            <sz val="9"/>
            <color indexed="81"/>
            <rFont val="Tahoma"/>
            <family val="2"/>
            <charset val="204"/>
          </rPr>
          <t xml:space="preserve">почвы при высадке, через 7 дней: </t>
        </r>
        <r>
          <rPr>
            <b/>
            <sz val="9"/>
            <color indexed="81"/>
            <rFont val="Tahoma"/>
            <family val="2"/>
            <charset val="204"/>
          </rPr>
          <t xml:space="preserve">300-400 мл на 1.000 м² </t>
        </r>
        <r>
          <rPr>
            <sz val="9"/>
            <color indexed="81"/>
            <rFont val="Tahoma"/>
            <family val="2"/>
            <charset val="204"/>
          </rPr>
          <t>почвы
Овощи без систем фертигации
– 100-200 мл/100 л. Полив питательным раствором под корень 0,3 – 0,5 л под растение, сразу
после пересадки Местный поверхностный полив через штангу, для развития корневой системы рас-
сады (от образования 3-й пары листьев) и сразу после пересадки - 100-200 мл/100 л
Технические культуры:
100-300 мл на 100 л воды. Наносить раствор на основание растения один раз при пересадке или
сразу после нее.
Цветы:
500-600 мл на 1.000 м2 почвы, через 7 дней: 300-400 мл на 1.000 м2 почвы, либо 1,5-2,0 л/м3
воды.
Горшочные растения или декоративные:
2-3 применения каждые 7 дней после высадки, дозировка 1,5-2,0 л/1.000 литров воды
Фруктовые и лесные деревья:
200-300 мл/100л, 2-4 литра раствора под растение
При совместном применении Радифарм® 250 мл/100 л и Кендал® 250 мл/100 л, за счет синер-
гизма, существенно повышается эффективность подкормки, обеспечивается более быстрый выход
из стресса и более высокая равномерность в развитии растений.
Обработка семян:
При проведении протравливания семенного материала: 200-500 мл/т Радифарм (на 8-10 л воды)
+ 100-200 г/т АгроМикс (концентрированный комплекс хелатов микроэлементов)</t>
        </r>
      </text>
    </comment>
    <comment ref="M26" authorId="0">
      <text>
        <r>
          <rPr>
            <b/>
            <sz val="9"/>
            <color indexed="81"/>
            <rFont val="Tahoma"/>
            <family val="2"/>
            <charset val="204"/>
          </rPr>
          <t>Помогает растению пережить травмы при пересадке, а также неблагоприятные факторы, такие как высокая температура, избыток влаги в воздухе и почве. Растения и семена быстрее поглощают воду и питательные элементы, тем самым, инициируя более раннее прорастание, формирование мощной корневой системы, повышая фотосинтетическую активность и укорачивая цикл созревания урожая.
 Полисахариды — улучшают проникновение питательных веществ и воды в клетки растения;
Стероиды глюкозидов (сапонины) — полезны на ранней стадии развития, улучшают проникновение питательных веществ в корень растения, стимулируют развитие корневой системы и синтез хлорофилла, повышают иммунитет растения;
Бетаины — стимулируют синтез хлорофилла, усиливают способность корневой системы поглощать воду, увеличивают устойчивость растений к низким температурам;
Триптофан, аргинин, аспарагин — стимулируют рост меристемных тканей (кончиков корней);
Комплекс витаминов — витамин В1 (стимуляция роста корневой системы), витамин В6 (ускоряет метаболические реакции), биотин (улучшает усвоение СО2), витамин РР;
Цинк — повышает содержание ауксинов, участвует в синтезе индолилуксусной кислоты, что необходимо на ранних стадиях роста и после высадки рассады.</t>
        </r>
        <r>
          <rPr>
            <sz val="9"/>
            <color indexed="81"/>
            <rFont val="Tahoma"/>
            <family val="2"/>
            <charset val="204"/>
          </rPr>
          <t xml:space="preserve">
</t>
        </r>
      </text>
    </comment>
    <comment ref="A27" authorId="0">
      <text>
        <r>
          <rPr>
            <b/>
            <sz val="9"/>
            <color indexed="81"/>
            <rFont val="Tahoma"/>
            <family val="2"/>
            <charset val="204"/>
          </rPr>
          <t>Вива – специальный агрохимикат, повышающий репродуктивные функции и биологическую ак-
тивность растения, действие которого распространяется как на вегетативную и корневую системы,
так и на микробиологическую активность почвы. Растения, получающие питательный комплекс
Вива, имеют более развитую корневую систему, лучше сформированные плоды и более высокую
урожайность, как в количественном, так и качественном отношении. Вива применяется в течение
вегетации, после Радифарма.
Вива гармонизирует и улучшает рост всего растения благодаря синергическому действию, которое
охватывает не только корневую систему, вегетативные и генеративные органы, но и окружающую
почвенную микрофлору. Применение Вива так же рекомендуется для регенерации активности
микрофлоры после химической обработки почвы (например, применения нематоцидов, почвенных
гербицидов и т.п.).</t>
        </r>
        <r>
          <rPr>
            <sz val="9"/>
            <color indexed="81"/>
            <rFont val="Tahoma"/>
            <family val="2"/>
            <charset val="204"/>
          </rPr>
          <t xml:space="preserve">
</t>
        </r>
      </text>
    </comment>
    <comment ref="B27" authorId="0">
      <text>
        <r>
          <rPr>
            <b/>
            <sz val="9"/>
            <color indexed="81"/>
            <rFont val="Tahoma"/>
            <family val="2"/>
            <charset val="204"/>
          </rPr>
          <t>Точка кристаллизации -1оС</t>
        </r>
        <r>
          <rPr>
            <sz val="9"/>
            <color indexed="81"/>
            <rFont val="Tahoma"/>
            <family val="2"/>
            <charset val="204"/>
          </rPr>
          <t xml:space="preserve">
</t>
        </r>
      </text>
    </comment>
    <comment ref="I27" authorId="0">
      <text>
        <r>
          <rPr>
            <b/>
            <sz val="9"/>
            <color indexed="81"/>
            <rFont val="Tahoma"/>
            <family val="2"/>
            <charset val="204"/>
          </rPr>
          <t>Листовая подкормка: 25-50мл на 10л воды</t>
        </r>
        <r>
          <rPr>
            <sz val="9"/>
            <color indexed="81"/>
            <rFont val="Tahoma"/>
            <family val="2"/>
            <charset val="204"/>
          </rPr>
          <t xml:space="preserve">
При ручном поливе: 25-100мл на 10л воды</t>
        </r>
      </text>
    </comment>
    <comment ref="J27" authorId="0">
      <text>
        <r>
          <rPr>
            <b/>
            <sz val="9"/>
            <color indexed="81"/>
            <rFont val="Tahoma"/>
            <family val="2"/>
            <charset val="204"/>
          </rPr>
          <t>Инструкции по применению:
Фертигация - внесение с капельным поливом.
Томаты, кабачки, дыни,
баклажаны, сладкий перец,
огурцы
20-40 л/га после высадки, начало вегетативного роста,
после образование завязи, с интервалом 10-15 дней
Листовые овощи 1-2 подкормки по 20-40 л/га
Земляника
20-40 л/га после высадки, в начале вегетативного роста,
после образования плодов
Бобовые
2-3 лист 40-50 л/га
каждые 15-25 дней 40-50 л/га
Гвоздики, хризантемы,
гербера
15-20 дней после высадки – 30-50 л/га
перед цветением 30-50 л/га
после первой срезки 30-50 л/га
Луковичные начало роста стебля 40-50 л/га, перед цветением – 40-50 л/га
Розы 60-70 л/га каждые 15-20 дней от начала вегетации
Цитрусовые, виноград,
киви, семечковые
Начало вегетации, цветение и образование завязи, после
формирования плодов, 2-3 подкормки по 25-30 л/га
Косточковые 1-2 подкормки после формирования завязи по 25-30 л/га</t>
        </r>
        <r>
          <rPr>
            <sz val="9"/>
            <color indexed="81"/>
            <rFont val="Tahoma"/>
            <family val="2"/>
            <charset val="204"/>
          </rPr>
          <t xml:space="preserve">
</t>
        </r>
      </text>
    </comment>
    <comment ref="A28" authorId="0">
      <text>
        <r>
          <rPr>
            <b/>
            <sz val="9"/>
            <color indexed="81"/>
            <rFont val="Tahoma"/>
            <family val="2"/>
            <charset val="204"/>
          </rPr>
          <t>Благодаря присутствию специальных органических веществ, Кендал «включает» систему эндогенной
(внутренней) защиты растения до фактической атаки патогенов. Специальные органические вещества:
олигосахариды – способствуют синтезу фитоалексинов – внутренних растительных антибиотиков,
глутатион – нейтрализует действие токсинов различных патогенов, калий способствует естественному
повышению иммунитета. Регулярное применение Кендала повышает иммунитет, устойчивость к
действию патогенов и позволяет лучше преодолевать стрессы. Более того, укрепляя стенки клеток
растения, Кендал повышает естественные физические барьеры для болезней растения. Применение
Кендала позволяет сократить, или даже избежать фунгицидную нагрузку на растение и окружающую
среду. Применение Кендала (в половинных дозах) совместно с фунгицидами не позволяет патогенам
вырабатывать резистентность к этим препаратам.</t>
        </r>
        <r>
          <rPr>
            <sz val="9"/>
            <color indexed="81"/>
            <rFont val="Tahoma"/>
            <family val="2"/>
            <charset val="204"/>
          </rPr>
          <t xml:space="preserve">
</t>
        </r>
      </text>
    </comment>
    <comment ref="B28" authorId="0">
      <text>
        <r>
          <rPr>
            <b/>
            <sz val="9"/>
            <color indexed="81"/>
            <rFont val="Tahoma"/>
            <family val="2"/>
            <charset val="204"/>
          </rPr>
          <t>Точка кристаллизации -5оС</t>
        </r>
        <r>
          <rPr>
            <sz val="9"/>
            <color indexed="81"/>
            <rFont val="Tahoma"/>
            <family val="2"/>
            <charset val="204"/>
          </rPr>
          <t xml:space="preserve">
</t>
        </r>
      </text>
    </comment>
    <comment ref="I28" authorId="0">
      <text>
        <r>
          <rPr>
            <b/>
            <sz val="9"/>
            <color indexed="81"/>
            <rFont val="Tahoma"/>
            <family val="2"/>
            <charset val="204"/>
          </rPr>
          <t>25мл препарата в 10 л воды для листовой подкормки.
25мл препарата в 5 л воды для корневой подкормки.</t>
        </r>
        <r>
          <rPr>
            <sz val="9"/>
            <color indexed="81"/>
            <rFont val="Tahoma"/>
            <family val="2"/>
            <charset val="204"/>
          </rPr>
          <t xml:space="preserve">
</t>
        </r>
      </text>
    </comment>
    <comment ref="J28" authorId="0">
      <text>
        <r>
          <rPr>
            <b/>
            <sz val="9"/>
            <color indexed="81"/>
            <rFont val="Tahoma"/>
            <family val="2"/>
            <charset val="204"/>
          </rPr>
          <t>Инструкции по применению:
Листовое применение:
Фруктовые деревья, виноградники: 2 ,5 – 3,0 л/га, обработки с интервалом 7-10 дней
Овощи: 1,5 – 2,0 л/га, обработки с интервалом 7-10 дней
Листовые овощи: 1,5 – 2,0 л/га, обработки с интервалом 7-10 дней
Цветы: 1,5 – 2,0 л/га, обработки с интервалом 7-10 дней
Полевые культуры 0,5 – 1,0 л/га, 1 – 3 обработки за сезон
Фертигация
Овощи, фрукты, виноград, цветы: 8-12 л/га
Локальное применение:
Деревья: 3 ,5-4,0 л/гл* (10 л питательного раствора на растение)
Овощи: 3 00-400 мл/гл (100-200 мл рабочего раствора на 1 растение)</t>
        </r>
        <r>
          <rPr>
            <sz val="9"/>
            <color indexed="81"/>
            <rFont val="Tahoma"/>
            <family val="2"/>
            <charset val="204"/>
          </rPr>
          <t xml:space="preserve">
</t>
        </r>
      </text>
    </comment>
    <comment ref="N28" authorId="0">
      <text>
        <r>
          <rPr>
            <b/>
            <sz val="9"/>
            <color indexed="81"/>
            <rFont val="Tahoma"/>
            <family val="2"/>
            <charset val="204"/>
          </rPr>
          <t>25мл препарата в 10 л воды для листовой подкормки.
25мл препарата в 5 л воды для корневой подкормки.</t>
        </r>
        <r>
          <rPr>
            <sz val="9"/>
            <color indexed="81"/>
            <rFont val="Tahoma"/>
            <family val="2"/>
            <charset val="204"/>
          </rPr>
          <t xml:space="preserve">
</t>
        </r>
      </text>
    </comment>
    <comment ref="I29" authorId="0">
      <text>
        <r>
          <rPr>
            <b/>
            <sz val="9"/>
            <color indexed="81"/>
            <rFont val="Tahoma"/>
            <family val="2"/>
            <charset val="204"/>
          </rPr>
          <t xml:space="preserve">25-30 мл  на 10 литров
</t>
        </r>
        <r>
          <rPr>
            <sz val="9"/>
            <color indexed="81"/>
            <rFont val="Tahoma"/>
            <family val="2"/>
            <charset val="204"/>
          </rPr>
          <t xml:space="preserve">
</t>
        </r>
      </text>
    </comment>
    <comment ref="N29" authorId="0">
      <text>
        <r>
          <rPr>
            <b/>
            <sz val="9"/>
            <color indexed="81"/>
            <rFont val="Tahoma"/>
            <family val="2"/>
            <charset val="204"/>
          </rPr>
          <t>Регулярное опрыскивание с интервалом 7 дней в концентрации 2,5 мл на 1 литр* раствора.</t>
        </r>
        <r>
          <rPr>
            <sz val="9"/>
            <color indexed="81"/>
            <rFont val="Tahoma"/>
            <family val="2"/>
            <charset val="204"/>
          </rPr>
          <t xml:space="preserve">
</t>
        </r>
      </text>
    </comment>
    <comment ref="A30" authorId="0">
      <text>
        <r>
          <rPr>
            <b/>
            <sz val="9"/>
            <color indexed="81"/>
            <rFont val="Tahoma"/>
            <family val="2"/>
            <charset val="204"/>
          </rPr>
          <t>Бенефит ПЗ – инновационный продукт, разработанный для увеличения размера плодов овощей,
ягод и фруктов.
Можно увеличить размер плодов азотом, но это приводит к увеличению размера клеток, а не их
количества. При этом повышается их оводненность, клеточные стенки истончаются, что приводит к
потере вкусовых качеств, снижению иммунитета, лежкости и транспортабельности плодов.
Бенефит ПЗ увеличивает размер плода естественным путем, не снижая вкусовых и технологичес-
ких качеств, повышая скорость деления и образования новых клеток на стадиях: после образования
завязи и в период активного роста плода, что приводит к увеличению их количества и соответс-
твенно размера плода.
Бенефит ПЗ состоит из нуклеотидов, стимулирующих деление клеток, специальных аминокислот
(глицин, аланин, аспарагиновая и глутаминовая кислоты), которые активизируют наиболее важные
метаболические реакции (особенно, синтез протеина), в составе также, витамины, кофакторы, не-
обходимые для клеточного метаболизма.
Применение на косточковых культурах, винограде, цитрусовых, ускоряет вступление в период
плодоношения.</t>
        </r>
        <r>
          <rPr>
            <sz val="9"/>
            <color indexed="81"/>
            <rFont val="Tahoma"/>
            <family val="2"/>
            <charset val="204"/>
          </rPr>
          <t xml:space="preserve">
</t>
        </r>
      </text>
    </comment>
    <comment ref="B30" authorId="0">
      <text>
        <r>
          <rPr>
            <b/>
            <sz val="9"/>
            <color indexed="81"/>
            <rFont val="Tahoma"/>
            <family val="2"/>
            <charset val="204"/>
          </rPr>
          <t>Точка кристаллизации -5оС</t>
        </r>
        <r>
          <rPr>
            <sz val="9"/>
            <color indexed="81"/>
            <rFont val="Tahoma"/>
            <family val="2"/>
            <charset val="204"/>
          </rPr>
          <t xml:space="preserve">
</t>
        </r>
      </text>
    </comment>
    <comment ref="N30" authorId="0">
      <text>
        <r>
          <rPr>
            <b/>
            <sz val="9"/>
            <color indexed="81"/>
            <rFont val="Tahoma"/>
            <charset val="1"/>
          </rPr>
          <t xml:space="preserve"> Регулярное опрыскивание каждые 10(!) дней сразу после начала цветения в концентрациии 5 мл на 1 литр раствора.</t>
        </r>
        <r>
          <rPr>
            <sz val="9"/>
            <color indexed="81"/>
            <rFont val="Tahoma"/>
            <charset val="1"/>
          </rPr>
          <t xml:space="preserve">
</t>
        </r>
      </text>
    </comment>
    <comment ref="O30" authorId="0">
      <text>
        <r>
          <rPr>
            <b/>
            <sz val="9"/>
            <color indexed="81"/>
            <rFont val="Tahoma"/>
            <charset val="1"/>
          </rPr>
          <t xml:space="preserve"> Регулярное опрыскивание каждые 10(!) дней сразу после начала цветения в концентрациии 5 мл на 1 литр раствора.</t>
        </r>
        <r>
          <rPr>
            <sz val="9"/>
            <color indexed="81"/>
            <rFont val="Tahoma"/>
            <charset val="1"/>
          </rPr>
          <t xml:space="preserve">
</t>
        </r>
      </text>
    </comment>
    <comment ref="A31" authorId="0">
      <text>
        <r>
          <rPr>
            <b/>
            <sz val="9"/>
            <color indexed="81"/>
            <rFont val="Tahoma"/>
            <family val="2"/>
            <charset val="204"/>
          </rPr>
          <t>концентрированный раствор растительных моно-ди-три-полисахаридов, уроновых кислот,
в сочетании с мезо- и микроэлементами, ускоряющий биохимические процессы созревания. Без
синтетических гормонов. При применении в течение последних стадий налива плодов:
- улучшает их окраску;
- повышает концентрацию сахаров;
- укрепляет ткань плодов;
- повышает содержание сухих веществ;
- повышает лежкость и транспортабельность плодов;
- сокращает количество незрелых плодов при сборе урожая;
- позволяет получить более ранний урожай.
Применение на цветах улучшает окраску и яркость бутона, повышает период сохранности после
срезки.:</t>
        </r>
        <r>
          <rPr>
            <sz val="9"/>
            <color indexed="81"/>
            <rFont val="Tahoma"/>
            <family val="2"/>
            <charset val="204"/>
          </rPr>
          <t xml:space="preserve">
</t>
        </r>
      </text>
    </comment>
    <comment ref="B31" authorId="0">
      <text>
        <r>
          <rPr>
            <b/>
            <sz val="9"/>
            <color indexed="81"/>
            <rFont val="Tahoma"/>
            <family val="2"/>
            <charset val="204"/>
          </rPr>
          <t>Точка кристаллизации -1оС</t>
        </r>
        <r>
          <rPr>
            <sz val="9"/>
            <color indexed="81"/>
            <rFont val="Tahoma"/>
            <family val="2"/>
            <charset val="204"/>
          </rPr>
          <t xml:space="preserve">
</t>
        </r>
      </text>
    </comment>
    <comment ref="J31" authorId="0">
      <text>
        <r>
          <rPr>
            <b/>
            <sz val="9"/>
            <color indexed="81"/>
            <rFont val="Tahoma"/>
            <family val="2"/>
            <charset val="204"/>
          </rPr>
          <t>за 20 дней до сбора урожая
Технический и столовый виноград
2,5 – 3,0 л/га при появлении окраски,
3,0 л/га за 20 дней до сбора урожая
Промышленные томаты на переработку 2,5 – 3,0 л/га при 40-60% зрелых плодов
Столовые томаты, сладкий перец,
баклажаны
1,5 – 2,5 л/га перед созреванием
и периодически каждые 10-15 дней по 2,0 - 2,5 л/га
Цветы (гвоздика, лилия, гербера, роза) 0,2 – 0,3 л/100 л, перед цветением 1-2 обработки
Арбузы, дыни
2,0 - 2,5 л/га начало активного роста плода и через
каждые 10–15 дней
Цитрусовые
3-4 л/га в конце роста плода и 3-4 л/га перед
созреванием
Сахарная свекла 1,5 – 2,5 л/га в период роста корнеплода, 1-2 обр.
Пивоваренный ячмень 1,0 – 1,5 л/га начало налива зерна
Дозировки рассчитаны на стандартный расход рабочего раствора – 800-1000 л/га (полевые культуры – 200 л/га)</t>
        </r>
        <r>
          <rPr>
            <sz val="9"/>
            <color indexed="81"/>
            <rFont val="Tahoma"/>
            <family val="2"/>
            <charset val="204"/>
          </rPr>
          <t xml:space="preserve">
</t>
        </r>
      </text>
    </comment>
    <comment ref="N31" authorId="0">
      <text>
        <r>
          <rPr>
            <b/>
            <sz val="9"/>
            <color indexed="81"/>
            <rFont val="Tahoma"/>
            <family val="2"/>
            <charset val="204"/>
          </rPr>
          <t>томаты, перец, баклажаны – за 8-10 дней до сбора урожая; виноград - за 20 дней до сбора урожая, яблоня, груша – на стадии окрашивания плода, цветы – на стадии раскрытия бутона каждые 7-10 дней.</t>
        </r>
        <r>
          <rPr>
            <sz val="9"/>
            <color indexed="81"/>
            <rFont val="Tahoma"/>
            <family val="2"/>
            <charset val="204"/>
          </rPr>
          <t xml:space="preserve">
</t>
        </r>
      </text>
    </comment>
    <comment ref="H32" authorId="0">
      <text>
        <r>
          <rPr>
            <b/>
            <sz val="9"/>
            <color indexed="81"/>
            <rFont val="Tahoma"/>
            <family val="2"/>
            <charset val="204"/>
          </rPr>
          <t>разработан для стимуляции развития растений во время вегетативных фаз, когда необходимо удлинять побеги и развивать листовой аппарат (в основном до цветения и/ или в начале фазы увеличения плода).</t>
        </r>
        <r>
          <rPr>
            <sz val="9"/>
            <color indexed="81"/>
            <rFont val="Tahoma"/>
            <family val="2"/>
            <charset val="204"/>
          </rPr>
          <t xml:space="preserve">
</t>
        </r>
      </text>
    </comment>
    <comment ref="I32" authorId="0">
      <text>
        <r>
          <rPr>
            <b/>
            <sz val="9"/>
            <color indexed="81"/>
            <rFont val="Tahoma"/>
            <family val="2"/>
            <charset val="204"/>
          </rPr>
          <t xml:space="preserve">Растворить                                                                                                                                                                                                                                                                                                                                                         5г (1чайная ложка) на 2 литра воды.                                                                                                                                                                                                                                       25 гр растворить на 10 л воды.                                                                                                                                                                                                                                                  Подкормку проводить каждые 7-10 дней на данной стадии развития растений.
</t>
        </r>
        <r>
          <rPr>
            <sz val="9"/>
            <color indexed="81"/>
            <rFont val="Tahoma"/>
            <family val="2"/>
            <charset val="204"/>
          </rPr>
          <t xml:space="preserve">
</t>
        </r>
      </text>
    </comment>
    <comment ref="H33" authorId="0">
      <text>
        <r>
          <rPr>
            <b/>
            <sz val="9"/>
            <color indexed="81"/>
            <rFont val="Tahoma"/>
            <family val="2"/>
            <charset val="204"/>
          </rPr>
          <t>высокое содержание фосфора помогает растениям улучшать процессы формирования генеративных органов, цветения и завязи плода. Удобрение применяется в начальные фазы роста, перед и во время цветения, во время всех ситуаций, когда необходимо избегать вегетативного развития.</t>
        </r>
        <r>
          <rPr>
            <sz val="9"/>
            <color indexed="81"/>
            <rFont val="Tahoma"/>
            <family val="2"/>
            <charset val="204"/>
          </rPr>
          <t xml:space="preserve">
</t>
        </r>
      </text>
    </comment>
    <comment ref="H34" authorId="0">
      <text>
        <r>
          <rPr>
            <b/>
            <sz val="9"/>
            <color indexed="81"/>
            <rFont val="Tahoma"/>
            <family val="2"/>
            <charset val="204"/>
          </rPr>
          <t xml:space="preserve"> высокое содержание калия улучшает углеводный обмен, процессы налива и созревания, повышает иммунитет, устойчивость к заморозкам и засухе. Применяется для повышения качественных характеристик на всех культурах и / или во всех ситуациях, когда необходимо стимулировать углеводный обмен.</t>
        </r>
        <r>
          <rPr>
            <sz val="9"/>
            <color indexed="81"/>
            <rFont val="Tahoma"/>
            <family val="2"/>
            <charset val="204"/>
          </rPr>
          <t xml:space="preserve">
</t>
        </r>
      </text>
    </comment>
    <comment ref="H35" authorId="0">
      <text>
        <r>
          <rPr>
            <b/>
            <sz val="9"/>
            <color indexed="81"/>
            <rFont val="Tahoma"/>
            <family val="2"/>
            <charset val="204"/>
          </rPr>
          <t>формула разработана для применения в большинстве ситуаций, когда необходимо внести равные дозы питательных веществ и сбалансировать питание, что существенно повышает способность усвоения питательных веществ из основных удобрений корневой системой.</t>
        </r>
        <r>
          <rPr>
            <sz val="9"/>
            <color indexed="81"/>
            <rFont val="Tahoma"/>
            <family val="2"/>
            <charset val="204"/>
          </rPr>
          <t xml:space="preserve">
</t>
        </r>
      </text>
    </comment>
    <comment ref="H36" authorId="0">
      <text>
        <r>
          <rPr>
            <b/>
            <sz val="9"/>
            <color indexed="81"/>
            <rFont val="Tahoma"/>
            <family val="2"/>
            <charset val="204"/>
          </rPr>
          <t xml:space="preserve"> высокое содержание калия улучшает углеводный обмен, процессы налива и созревания, повышает иммунитет, устойчивость к заморозкам и засухе. Применяется для повышения качественных характеристик на всех культурах и / или во всех ситуациях, когда необходимо стимулировать углеводный обмен.</t>
        </r>
        <r>
          <rPr>
            <sz val="9"/>
            <color indexed="81"/>
            <rFont val="Tahoma"/>
            <family val="2"/>
            <charset val="204"/>
          </rPr>
          <t xml:space="preserve">
</t>
        </r>
      </text>
    </comment>
    <comment ref="H37" authorId="0">
      <text>
        <r>
          <rPr>
            <b/>
            <sz val="9"/>
            <color indexed="81"/>
            <rFont val="Tahoma"/>
            <family val="2"/>
            <charset val="204"/>
          </rPr>
          <t>высокое содержание фосфора помогает растениям улучшать процессы формирования генеративных органов, цветения и завязи плода. Удобрение применяется в начальные фазы роста, перед и во время цветения, во время всех ситуаций, когда необходимо избегать вегетативного развития.</t>
        </r>
        <r>
          <rPr>
            <sz val="9"/>
            <color indexed="81"/>
            <rFont val="Tahoma"/>
            <family val="2"/>
            <charset val="204"/>
          </rPr>
          <t xml:space="preserve">
</t>
        </r>
      </text>
    </comment>
    <comment ref="H38" authorId="0">
      <text>
        <r>
          <rPr>
            <b/>
            <sz val="9"/>
            <color indexed="81"/>
            <rFont val="Tahoma"/>
            <family val="2"/>
            <charset val="204"/>
          </rPr>
          <t>формула разработана для применения в большинстве ситуаций, когда необходимо внести равные дозы питательных веществ и сбалансировать питание, что существенно повышает способность усвоения питательных веществ из основных удобрений корневой системой.</t>
        </r>
        <r>
          <rPr>
            <sz val="9"/>
            <color indexed="81"/>
            <rFont val="Tahoma"/>
            <family val="2"/>
            <charset val="204"/>
          </rPr>
          <t xml:space="preserve">
</t>
        </r>
      </text>
    </comment>
    <comment ref="I39" authorId="0">
      <text>
        <r>
          <rPr>
            <b/>
            <sz val="9"/>
            <color indexed="81"/>
            <rFont val="Tahoma"/>
            <family val="2"/>
            <charset val="204"/>
          </rPr>
          <t>30грамм) концентрация для 10л</t>
        </r>
        <r>
          <rPr>
            <sz val="9"/>
            <color indexed="81"/>
            <rFont val="Tahoma"/>
            <family val="2"/>
            <charset val="204"/>
          </rPr>
          <t xml:space="preserve">
</t>
        </r>
      </text>
    </comment>
    <comment ref="E44" authorId="0">
      <text>
        <r>
          <rPr>
            <b/>
            <sz val="9"/>
            <color indexed="81"/>
            <rFont val="Tahoma"/>
            <family val="2"/>
            <charset val="204"/>
          </rPr>
          <t>ольга:</t>
        </r>
        <r>
          <rPr>
            <sz val="9"/>
            <color indexed="81"/>
            <rFont val="Tahoma"/>
            <family val="2"/>
            <charset val="204"/>
          </rPr>
          <t xml:space="preserve">
</t>
        </r>
      </text>
    </comment>
    <comment ref="J45" authorId="0">
      <text>
        <r>
          <rPr>
            <b/>
            <sz val="9"/>
            <color indexed="81"/>
            <rFont val="Tahoma"/>
            <family val="2"/>
            <charset val="204"/>
          </rPr>
          <t>(в зависимости от фазы развития и возраста насаждений)</t>
        </r>
        <r>
          <rPr>
            <sz val="9"/>
            <color indexed="81"/>
            <rFont val="Tahoma"/>
            <family val="2"/>
            <charset val="204"/>
          </rPr>
          <t xml:space="preserve">
</t>
        </r>
      </text>
    </comment>
    <comment ref="K45" authorId="0">
      <text>
        <r>
          <rPr>
            <b/>
            <sz val="9"/>
            <color indexed="81"/>
            <rFont val="Tahoma"/>
            <family val="2"/>
            <charset val="204"/>
          </rPr>
          <t>(в зависимости от фазы развития и возраста насаждений)</t>
        </r>
        <r>
          <rPr>
            <sz val="9"/>
            <color indexed="81"/>
            <rFont val="Tahoma"/>
            <family val="2"/>
            <charset val="204"/>
          </rPr>
          <t xml:space="preserve">
</t>
        </r>
      </text>
    </comment>
    <comment ref="R45" authorId="0">
      <text>
        <r>
          <rPr>
            <b/>
            <sz val="9"/>
            <color indexed="81"/>
            <rFont val="Tahoma"/>
            <family val="2"/>
            <charset val="204"/>
          </rPr>
          <t>см регламент</t>
        </r>
        <r>
          <rPr>
            <sz val="9"/>
            <color indexed="81"/>
            <rFont val="Tahoma"/>
            <family val="2"/>
            <charset val="204"/>
          </rPr>
          <t xml:space="preserve">
</t>
        </r>
      </text>
    </comment>
    <comment ref="M46" authorId="0">
      <text>
        <r>
          <rPr>
            <b/>
            <sz val="9"/>
            <color indexed="81"/>
            <rFont val="Tahoma"/>
            <family val="2"/>
            <charset val="204"/>
          </rPr>
          <t xml:space="preserve">    Высокая эффективность в защите растений от клещей, трипсов и минирующих насекомых
    Эффективность против клещей, резистентных к другим акарицидам; отличный партнер в антирезистентных программах
    Минимально воздействует на полезную энтомофауну
    Подавляет вредителей на верхней и нижней сторонах листа
    Кишечно-контактный механизм действия
    Трансламинарная активность: быстро (через 2 часа полностью) проникает в ткани растения
    Длительный (до 4 недель) период защитного действия позволяет сократить количество обработок
    Обеспечивает получение качественных растений
    Не оказывает фитотоксичного действия на растения
    Позволяет приступить к уборке овощной продукции защищенного грунта через 3 дня после обработки
    Не оставляет пятен на растениях
</t>
        </r>
        <r>
          <rPr>
            <sz val="9"/>
            <color indexed="81"/>
            <rFont val="Tahoma"/>
            <family val="2"/>
            <charset val="204"/>
          </rPr>
          <t xml:space="preserve">
</t>
        </r>
      </text>
    </comment>
    <comment ref="R46" authorId="0">
      <text>
        <r>
          <rPr>
            <b/>
            <sz val="9"/>
            <color indexed="81"/>
            <rFont val="Tahoma"/>
            <family val="2"/>
            <charset val="204"/>
          </rPr>
          <t>см. регламент</t>
        </r>
        <r>
          <rPr>
            <sz val="9"/>
            <color indexed="81"/>
            <rFont val="Tahoma"/>
            <family val="2"/>
            <charset val="204"/>
          </rPr>
          <t xml:space="preserve">
</t>
        </r>
      </text>
    </comment>
    <comment ref="A47" authorId="0">
      <text>
        <r>
          <rPr>
            <b/>
            <sz val="9"/>
            <color indexed="81"/>
            <rFont val="Tahoma"/>
            <family val="2"/>
            <charset val="204"/>
          </rPr>
          <t xml:space="preserve">Расход: 3 мл на 10 литров воды. 
Обрабатывают Обероном через каждые 10 дней, но не больше 4 раз. 
</t>
        </r>
        <r>
          <rPr>
            <sz val="9"/>
            <color indexed="81"/>
            <rFont val="Tahoma"/>
            <family val="2"/>
            <charset val="204"/>
          </rPr>
          <t xml:space="preserve">Оберон препарат группы - Spiromesifen, Spirotetramat, Spirodiclofen. 
Препараты с этой группы тетроновых кислот имеют трансламинарные свойства, но не системные, т.е. они глубоко проникают в ткани растений, максимум до противоположной стороны листа, но не разносятся по сосудистой системе, поэтому рекомендована обработка до состояния «полностью мокрого».
Oberon Оберон - эффективен для растений цветов и ягод </t>
        </r>
        <r>
          <rPr>
            <b/>
            <sz val="9"/>
            <color indexed="81"/>
            <rFont val="Tahoma"/>
            <family val="2"/>
            <charset val="204"/>
          </rPr>
          <t xml:space="preserve">против многих видов клещей, белокрылки и трипса и рекомендован к обработкам в закрытых помещениях. </t>
        </r>
        <r>
          <rPr>
            <sz val="9"/>
            <color indexed="81"/>
            <rFont val="Tahoma"/>
            <family val="2"/>
            <charset val="204"/>
          </rPr>
          <t xml:space="preserve">
Препарат эффективен </t>
        </r>
        <r>
          <rPr>
            <b/>
            <sz val="9"/>
            <color indexed="81"/>
            <rFont val="Tahoma"/>
            <family val="2"/>
            <charset val="204"/>
          </rPr>
          <t xml:space="preserve">против всех стадий развития клеща, трипса и белокрылки. </t>
        </r>
        <r>
          <rPr>
            <sz val="9"/>
            <color indexed="81"/>
            <rFont val="Tahoma"/>
            <family val="2"/>
            <charset val="204"/>
          </rPr>
          <t xml:space="preserve">
То есть обладает и инсектицидными, и акарицидными свойствами. 
Его относят к гормональным препаратам - регуляторам роста. 
</t>
        </r>
        <r>
          <rPr>
            <b/>
            <sz val="9"/>
            <color indexed="81"/>
            <rFont val="Tahoma"/>
            <family val="2"/>
            <charset val="204"/>
          </rPr>
          <t>Действует и на на яйца, и на взрослых особей.
Оберон и совместим почти со всеми фунгицидами, инсектицидами и стимуляторами роста, кроме тех, которые имеют щелочную реакцию.</t>
        </r>
        <r>
          <rPr>
            <sz val="9"/>
            <color indexed="81"/>
            <rFont val="Tahoma"/>
            <family val="2"/>
            <charset val="204"/>
          </rPr>
          <t xml:space="preserve">
</t>
        </r>
      </text>
    </comment>
    <comment ref="K47" authorId="0">
      <text>
        <r>
          <rPr>
            <b/>
            <sz val="9"/>
            <color indexed="81"/>
            <rFont val="Tahoma"/>
            <family val="2"/>
            <charset val="204"/>
          </rPr>
          <t>см регламент</t>
        </r>
        <r>
          <rPr>
            <sz val="9"/>
            <color indexed="81"/>
            <rFont val="Tahoma"/>
            <family val="2"/>
            <charset val="204"/>
          </rPr>
          <t xml:space="preserve">
</t>
        </r>
      </text>
    </comment>
    <comment ref="Q47" authorId="0">
      <text>
        <r>
          <rPr>
            <b/>
            <sz val="9"/>
            <color indexed="81"/>
            <rFont val="Tahoma"/>
            <family val="2"/>
            <charset val="204"/>
          </rPr>
          <t xml:space="preserve">Максимальное количество обработок: 4, с интервалом в 10-11 дней, с учетом ачередования с другими инсектицидами и акарицидами с другим механизмом действия. </t>
        </r>
        <r>
          <rPr>
            <sz val="9"/>
            <color indexed="81"/>
            <rFont val="Tahoma"/>
            <family val="2"/>
            <charset val="204"/>
          </rPr>
          <t xml:space="preserve">
</t>
        </r>
      </text>
    </comment>
    <comment ref="R47" authorId="0">
      <text>
        <r>
          <rPr>
            <b/>
            <sz val="9"/>
            <color indexed="81"/>
            <rFont val="Tahoma"/>
            <family val="2"/>
            <charset val="204"/>
          </rPr>
          <t>см регламент</t>
        </r>
        <r>
          <rPr>
            <sz val="9"/>
            <color indexed="81"/>
            <rFont val="Tahoma"/>
            <family val="2"/>
            <charset val="204"/>
          </rPr>
          <t xml:space="preserve">
</t>
        </r>
      </text>
    </comment>
    <comment ref="M48" authorId="0">
      <text>
        <r>
          <rPr>
            <b/>
            <sz val="9"/>
            <color indexed="81"/>
            <rFont val="Tahoma"/>
            <family val="2"/>
            <charset val="204"/>
          </rPr>
          <t>отличающийся высокой активностью при борьбе с вредителями на всех стадиях их развития (клещ паутинный, клещ земляничный, клещ виноградный и др.(БЕЗ ЗАПАХА)</t>
        </r>
        <r>
          <rPr>
            <sz val="9"/>
            <color indexed="81"/>
            <rFont val="Tahoma"/>
            <family val="2"/>
            <charset val="204"/>
          </rPr>
          <t xml:space="preserve">
</t>
        </r>
      </text>
    </comment>
    <comment ref="N48" authorId="0">
      <text>
        <r>
          <rPr>
            <b/>
            <sz val="9"/>
            <color indexed="81"/>
            <rFont val="Tahoma"/>
            <family val="2"/>
            <charset val="204"/>
          </rPr>
          <t>Стабильная активность вне зависимости от температуры. Через два часа после применения выпавшие осадки не влияют на эффективность продукта</t>
        </r>
        <r>
          <rPr>
            <sz val="9"/>
            <color indexed="81"/>
            <rFont val="Tahoma"/>
            <family val="2"/>
            <charset val="204"/>
          </rPr>
          <t xml:space="preserve">
Атмосферные осадки, выпавшие за несколько часов до проведения обработки, не снижают эффективность препарата.</t>
        </r>
      </text>
    </comment>
    <comment ref="T48" authorId="0">
      <text>
        <r>
          <rPr>
            <b/>
            <sz val="9"/>
            <color indexed="81"/>
            <rFont val="Tahoma"/>
            <family val="2"/>
            <charset val="204"/>
          </rPr>
          <t>Во избежание ускорения развития</t>
        </r>
        <r>
          <rPr>
            <sz val="9"/>
            <color indexed="81"/>
            <rFont val="Tahoma"/>
            <family val="2"/>
            <charset val="204"/>
          </rPr>
          <t xml:space="preserve">
резистентности Санмайт следует использовать</t>
        </r>
        <r>
          <rPr>
            <b/>
            <sz val="9"/>
            <color indexed="81"/>
            <rFont val="Tahoma"/>
            <family val="2"/>
            <charset val="204"/>
          </rPr>
          <t xml:space="preserve"> не чаще одного раза в год.</t>
        </r>
      </text>
    </comment>
    <comment ref="I49" authorId="0">
      <text>
        <r>
          <rPr>
            <b/>
            <sz val="9"/>
            <color indexed="81"/>
            <rFont val="Tahoma"/>
            <family val="2"/>
            <charset val="204"/>
          </rPr>
          <t>Розы, хризантемы
 - 1 г в 4-8 литрах воды</t>
        </r>
        <r>
          <rPr>
            <sz val="9"/>
            <color indexed="81"/>
            <rFont val="Tahoma"/>
            <family val="2"/>
            <charset val="204"/>
          </rPr>
          <t xml:space="preserve">
Картофель - 1 г 1,5-3 л воды;
 Яблоня - 1 г 1,5-7 л воды. </t>
        </r>
      </text>
    </comment>
    <comment ref="J50" authorId="0">
      <text>
        <r>
          <rPr>
            <sz val="9"/>
            <color indexed="81"/>
            <rFont val="Tahoma"/>
            <family val="2"/>
            <charset val="204"/>
          </rPr>
          <t>см. регламент</t>
        </r>
      </text>
    </comment>
    <comment ref="E54" authorId="0">
      <text>
        <r>
          <rPr>
            <b/>
            <sz val="9"/>
            <color indexed="81"/>
            <rFont val="Tahoma"/>
            <family val="2"/>
            <charset val="204"/>
          </rPr>
          <t>ольга:</t>
        </r>
        <r>
          <rPr>
            <sz val="9"/>
            <color indexed="81"/>
            <rFont val="Tahoma"/>
            <family val="2"/>
            <charset val="204"/>
          </rPr>
          <t xml:space="preserve">
</t>
        </r>
      </text>
    </comment>
    <comment ref="J56" authorId="0">
      <text>
        <r>
          <rPr>
            <b/>
            <sz val="9"/>
            <color indexed="81"/>
            <rFont val="Tahoma"/>
            <family val="2"/>
            <charset val="204"/>
          </rPr>
          <t>см. регламент</t>
        </r>
        <r>
          <rPr>
            <sz val="9"/>
            <color indexed="81"/>
            <rFont val="Tahoma"/>
            <family val="2"/>
            <charset val="204"/>
          </rPr>
          <t xml:space="preserve">
</t>
        </r>
      </text>
    </comment>
    <comment ref="I57" authorId="0">
      <text>
        <r>
          <rPr>
            <b/>
            <sz val="9"/>
            <color indexed="81"/>
            <rFont val="Tahoma"/>
            <family val="2"/>
            <charset val="204"/>
          </rPr>
          <t>8г/10л воды.
Опрыскивание растений при появлении на них вредителей.
Расход рабочей жидкости — до 1л/10 кв.м.</t>
        </r>
        <r>
          <rPr>
            <sz val="9"/>
            <color indexed="81"/>
            <rFont val="Tahoma"/>
            <family val="2"/>
            <charset val="204"/>
          </rPr>
          <t xml:space="preserve">
2ГР/10 ЛИТРОВ ПОД КУСТ ПО 1 ЛИТРУ .СРОК ДЕЙСТВИЯ 60 ДНЕЙ.</t>
        </r>
      </text>
    </comment>
    <comment ref="J57" authorId="0">
      <text>
        <r>
          <rPr>
            <b/>
            <sz val="9"/>
            <color indexed="81"/>
            <rFont val="Tahoma"/>
            <family val="2"/>
            <charset val="204"/>
          </rPr>
          <t>см регламент</t>
        </r>
        <r>
          <rPr>
            <sz val="9"/>
            <color indexed="81"/>
            <rFont val="Tahoma"/>
            <family val="2"/>
            <charset val="204"/>
          </rPr>
          <t xml:space="preserve">
</t>
        </r>
      </text>
    </comment>
    <comment ref="N57" authorId="0">
      <text>
        <r>
          <rPr>
            <sz val="9"/>
            <color indexed="81"/>
            <rFont val="Tahoma"/>
            <family val="2"/>
            <charset val="204"/>
          </rPr>
          <t xml:space="preserve">При обработке декоративных или цветочных культур  </t>
        </r>
        <r>
          <rPr>
            <b/>
            <sz val="9"/>
            <color indexed="81"/>
            <rFont val="Tahoma"/>
            <family val="2"/>
            <charset val="204"/>
          </rPr>
          <t xml:space="preserve">
</t>
        </r>
        <r>
          <rPr>
            <b/>
            <u/>
            <sz val="9"/>
            <color indexed="81"/>
            <rFont val="Tahoma"/>
            <family val="2"/>
            <charset val="204"/>
          </rPr>
          <t xml:space="preserve">для полива растений под корень;     </t>
        </r>
        <r>
          <rPr>
            <b/>
            <sz val="9"/>
            <color indexed="81"/>
            <rFont val="Tahoma"/>
            <family val="2"/>
            <charset val="204"/>
          </rPr>
          <t xml:space="preserve">                                                                                                                                           –</t>
        </r>
        <r>
          <rPr>
            <b/>
            <sz val="10"/>
            <color indexed="81"/>
            <rFont val="Tahoma"/>
            <family val="2"/>
            <charset val="204"/>
          </rPr>
          <t xml:space="preserve"> в 10 л. </t>
        </r>
        <r>
          <rPr>
            <sz val="10"/>
            <color indexed="81"/>
            <rFont val="Tahoma"/>
            <family val="2"/>
            <charset val="204"/>
          </rPr>
          <t>воды растворяю</t>
        </r>
        <r>
          <rPr>
            <b/>
            <sz val="10"/>
            <color indexed="81"/>
            <rFont val="Tahoma"/>
            <family val="2"/>
            <charset val="204"/>
          </rPr>
          <t xml:space="preserve">т 1 г. </t>
        </r>
        <r>
          <rPr>
            <b/>
            <sz val="9"/>
            <color indexed="81"/>
            <rFont val="Tahoma"/>
            <family val="2"/>
            <charset val="204"/>
          </rPr>
          <t xml:space="preserve">
</t>
        </r>
        <r>
          <rPr>
            <b/>
            <u/>
            <sz val="9"/>
            <color indexed="81"/>
            <rFont val="Tahoma"/>
            <family val="2"/>
            <charset val="204"/>
          </rPr>
          <t xml:space="preserve">для опрыскивания </t>
        </r>
        <r>
          <rPr>
            <b/>
            <sz val="9"/>
            <color indexed="81"/>
            <rFont val="Tahoma"/>
            <family val="2"/>
            <charset val="204"/>
          </rPr>
          <t>(</t>
        </r>
        <r>
          <rPr>
            <sz val="9"/>
            <color indexed="81"/>
            <rFont val="Tahoma"/>
            <family val="2"/>
            <charset val="204"/>
          </rPr>
          <t>можно готовить меньше</t>
        </r>
        <r>
          <rPr>
            <b/>
            <sz val="9"/>
            <color indexed="81"/>
            <rFont val="Tahoma"/>
            <family val="2"/>
            <charset val="204"/>
          </rPr>
          <t xml:space="preserve"> </t>
        </r>
        <r>
          <rPr>
            <sz val="9"/>
            <color indexed="81"/>
            <rFont val="Tahoma"/>
            <family val="2"/>
            <charset val="204"/>
          </rPr>
          <t xml:space="preserve">раствора, соблюдая пропорцию       </t>
        </r>
        <r>
          <rPr>
            <b/>
            <sz val="9"/>
            <color indexed="81"/>
            <rFont val="Tahoma"/>
            <family val="2"/>
            <charset val="204"/>
          </rPr>
          <t xml:space="preserve">                                                                                в</t>
        </r>
        <r>
          <rPr>
            <b/>
            <sz val="10"/>
            <color indexed="81"/>
            <rFont val="Tahoma"/>
            <family val="2"/>
            <charset val="204"/>
          </rPr>
          <t xml:space="preserve"> 10 л. </t>
        </r>
        <r>
          <rPr>
            <sz val="10"/>
            <color indexed="81"/>
            <rFont val="Tahoma"/>
            <family val="2"/>
            <charset val="204"/>
          </rPr>
          <t>воды растворяют</t>
        </r>
        <r>
          <rPr>
            <b/>
            <sz val="10"/>
            <color indexed="81"/>
            <rFont val="Tahoma"/>
            <family val="2"/>
            <charset val="204"/>
          </rPr>
          <t xml:space="preserve"> 8 г.</t>
        </r>
      </text>
    </comment>
    <comment ref="J58" authorId="0">
      <text>
        <r>
          <rPr>
            <b/>
            <sz val="9"/>
            <color indexed="81"/>
            <rFont val="Tahoma"/>
            <family val="2"/>
            <charset val="204"/>
          </rPr>
          <t>см. регламент</t>
        </r>
        <r>
          <rPr>
            <sz val="9"/>
            <color indexed="81"/>
            <rFont val="Tahoma"/>
            <family val="2"/>
            <charset val="204"/>
          </rPr>
          <t xml:space="preserve">
</t>
        </r>
      </text>
    </comment>
    <comment ref="N58" authorId="0">
      <text>
        <r>
          <rPr>
            <b/>
            <sz val="9"/>
            <color indexed="81"/>
            <rFont val="Tahoma"/>
            <family val="2"/>
            <charset val="204"/>
          </rPr>
          <t>Препарат разбрасывается сплошным рассевом по всей площади. Расход препарата — 15 г на 5 кв.м.</t>
        </r>
        <r>
          <rPr>
            <sz val="9"/>
            <color indexed="81"/>
            <rFont val="Tahoma"/>
            <family val="2"/>
            <charset val="204"/>
          </rPr>
          <t xml:space="preserve">
</t>
        </r>
      </text>
    </comment>
    <comment ref="P58" authorId="0">
      <text>
        <r>
          <rPr>
            <b/>
            <sz val="9"/>
            <color indexed="81"/>
            <rFont val="Tahoma"/>
            <family val="2"/>
            <charset val="204"/>
          </rPr>
          <t>Метальдегид действует на вредителей контактно или при проглатывании. При попадании на тело слизня вещество быстро проникает внутрь и вызывает отравление. Препарат привлекает слизней, слизни поедают его. Внешние признаки отравления начинают проявляться через 1-2 минуты после употребления приманки. В течение двух часов наступает гибель вредителя.</t>
        </r>
        <r>
          <rPr>
            <sz val="9"/>
            <color indexed="81"/>
            <rFont val="Tahoma"/>
            <family val="2"/>
            <charset val="204"/>
          </rPr>
          <t xml:space="preserve">
</t>
        </r>
      </text>
    </comment>
    <comment ref="Q58" authorId="0">
      <text>
        <r>
          <rPr>
            <b/>
            <sz val="9"/>
            <color indexed="81"/>
            <rFont val="Tahoma"/>
            <family val="2"/>
            <charset val="204"/>
          </rPr>
          <t>1-2 обработок за сезон достаточно, чтобы защитить растения от слизней.
Действие препарата сохраняется после дождей.</t>
        </r>
        <r>
          <rPr>
            <sz val="9"/>
            <color indexed="81"/>
            <rFont val="Tahoma"/>
            <family val="2"/>
            <charset val="204"/>
          </rPr>
          <t xml:space="preserve">
</t>
        </r>
      </text>
    </comment>
    <comment ref="E60" authorId="0">
      <text>
        <r>
          <rPr>
            <b/>
            <sz val="9"/>
            <color indexed="81"/>
            <rFont val="Tahoma"/>
            <family val="2"/>
            <charset val="204"/>
          </rPr>
          <t>ольга:</t>
        </r>
        <r>
          <rPr>
            <sz val="9"/>
            <color indexed="81"/>
            <rFont val="Tahoma"/>
            <family val="2"/>
            <charset val="204"/>
          </rPr>
          <t xml:space="preserve">
</t>
        </r>
      </text>
    </comment>
    <comment ref="J62" authorId="0">
      <text>
        <r>
          <rPr>
            <b/>
            <u/>
            <sz val="12"/>
            <color indexed="81"/>
            <rFont val="Tahoma"/>
            <family val="2"/>
            <charset val="204"/>
          </rPr>
          <t>Рабочий раствор</t>
        </r>
        <r>
          <rPr>
            <u/>
            <sz val="12"/>
            <color indexed="81"/>
            <rFont val="Tahoma"/>
            <family val="2"/>
            <charset val="204"/>
          </rPr>
          <t xml:space="preserve"> составляют из расчета   </t>
        </r>
        <r>
          <rPr>
            <b/>
            <u/>
            <sz val="12"/>
            <color indexed="81"/>
            <rFont val="Tahoma"/>
            <family val="2"/>
            <charset val="204"/>
          </rPr>
          <t>1.5 миллилитра Превикура на 1 литр воды.</t>
        </r>
        <r>
          <rPr>
            <b/>
            <sz val="9"/>
            <color indexed="81"/>
            <rFont val="Tahoma"/>
            <family val="2"/>
            <charset val="204"/>
          </rPr>
          <t xml:space="preserve">
</t>
        </r>
        <r>
          <rPr>
            <sz val="9"/>
            <color indexed="81"/>
            <rFont val="Tahoma"/>
            <family val="2"/>
            <charset val="204"/>
          </rPr>
          <t xml:space="preserve"> Препарат сначала разводят</t>
        </r>
        <r>
          <rPr>
            <b/>
            <sz val="9"/>
            <color indexed="81"/>
            <rFont val="Tahoma"/>
            <family val="2"/>
            <charset val="204"/>
          </rPr>
          <t xml:space="preserve"> в 100-200 граммах воды</t>
        </r>
        <r>
          <rPr>
            <sz val="9"/>
            <color indexed="81"/>
            <rFont val="Tahoma"/>
            <family val="2"/>
            <charset val="204"/>
          </rPr>
          <t>, после чего при постоянном помешивании добавляют воды до необходимого объема. Раствор готовят перед обработкой растений и используют в этот же день. Рабочий раствор не подлежит хранению.</t>
        </r>
        <r>
          <rPr>
            <b/>
            <sz val="9"/>
            <color indexed="81"/>
            <rFont val="Tahoma"/>
            <family val="2"/>
            <charset val="204"/>
          </rPr>
          <t xml:space="preserve">
</t>
        </r>
        <r>
          <rPr>
            <b/>
            <sz val="12"/>
            <color indexed="81"/>
            <rFont val="Tahoma"/>
            <family val="2"/>
            <charset val="204"/>
          </rPr>
          <t xml:space="preserve">
</t>
        </r>
        <r>
          <rPr>
            <b/>
            <sz val="11"/>
            <color indexed="81"/>
            <rFont val="Tahoma"/>
            <family val="2"/>
            <charset val="204"/>
          </rPr>
          <t xml:space="preserve">Для горшочных, цветочных и декоративных культур </t>
        </r>
        <r>
          <rPr>
            <b/>
            <sz val="9"/>
            <color indexed="81"/>
            <rFont val="Tahoma"/>
            <family val="2"/>
            <charset val="204"/>
          </rPr>
          <t xml:space="preserve">
</t>
        </r>
        <r>
          <rPr>
            <b/>
            <u/>
            <sz val="9"/>
            <color indexed="81"/>
            <rFont val="Tahoma"/>
            <family val="2"/>
            <charset val="204"/>
          </rPr>
          <t xml:space="preserve">
Для корневой обработки -</t>
        </r>
        <r>
          <rPr>
            <b/>
            <sz val="9"/>
            <color indexed="81"/>
            <rFont val="Tahoma"/>
            <family val="2"/>
            <charset val="204"/>
          </rPr>
          <t xml:space="preserve">
раствор из 15 -20 мл концентрата, на 10 литров воды.
</t>
        </r>
        <r>
          <rPr>
            <b/>
            <u/>
            <sz val="9"/>
            <color indexed="81"/>
            <rFont val="Tahoma"/>
            <family val="2"/>
            <charset val="204"/>
          </rPr>
          <t>Для лиственного опрыскивания -</t>
        </r>
        <r>
          <rPr>
            <b/>
            <sz val="9"/>
            <color indexed="81"/>
            <rFont val="Tahoma"/>
            <family val="2"/>
            <charset val="204"/>
          </rPr>
          <t xml:space="preserve">
 раствор из 20- 25 мл концентрата, на 10 литров воды . 
</t>
        </r>
        <r>
          <rPr>
            <sz val="9"/>
            <color indexed="81"/>
            <rFont val="Arial"/>
            <family val="2"/>
            <charset val="204"/>
          </rPr>
          <t>Я беру</t>
        </r>
        <r>
          <rPr>
            <b/>
            <u/>
            <sz val="9"/>
            <color indexed="81"/>
            <rFont val="Arial"/>
            <family val="2"/>
            <charset val="204"/>
          </rPr>
          <t xml:space="preserve"> 10 мл на 15л </t>
        </r>
        <r>
          <rPr>
            <b/>
            <sz val="9"/>
            <color indexed="81"/>
            <rFont val="Arial"/>
            <family val="2"/>
            <charset val="204"/>
          </rPr>
          <t xml:space="preserve">воды и </t>
        </r>
        <r>
          <rPr>
            <b/>
            <u/>
            <sz val="9"/>
            <color indexed="81"/>
            <rFont val="Arial"/>
            <family val="2"/>
            <charset val="204"/>
          </rPr>
          <t>поливаю землю</t>
        </r>
        <r>
          <rPr>
            <b/>
            <sz val="9"/>
            <color indexed="81"/>
            <rFont val="Arial"/>
            <family val="2"/>
            <charset val="204"/>
          </rPr>
          <t xml:space="preserve"> </t>
        </r>
        <r>
          <rPr>
            <sz val="9"/>
            <color indexed="81"/>
            <rFont val="Arial"/>
            <family val="2"/>
            <charset val="204"/>
          </rPr>
          <t>перед посевом</t>
        </r>
        <r>
          <rPr>
            <b/>
            <sz val="9"/>
            <color indexed="81"/>
            <rFont val="Arial"/>
            <family val="2"/>
            <charset val="204"/>
          </rPr>
          <t xml:space="preserve">
Для </t>
        </r>
        <r>
          <rPr>
            <b/>
            <u/>
            <sz val="9"/>
            <color indexed="81"/>
            <rFont val="Arial"/>
            <family val="2"/>
            <charset val="204"/>
          </rPr>
          <t xml:space="preserve">обработки просто грунта </t>
        </r>
        <r>
          <rPr>
            <b/>
            <sz val="9"/>
            <color indexed="81"/>
            <rFont val="Arial"/>
            <family val="2"/>
            <charset val="204"/>
          </rPr>
          <t xml:space="preserve">можно и </t>
        </r>
        <r>
          <rPr>
            <b/>
            <u/>
            <sz val="9"/>
            <color indexed="81"/>
            <rFont val="Arial"/>
            <family val="2"/>
            <charset val="204"/>
          </rPr>
          <t>10/10</t>
        </r>
        <r>
          <rPr>
            <b/>
            <sz val="9"/>
            <color indexed="81"/>
            <rFont val="Arial"/>
            <family val="2"/>
            <charset val="204"/>
          </rPr>
          <t xml:space="preserve"> использовать.</t>
        </r>
        <r>
          <rPr>
            <b/>
            <sz val="9"/>
            <color indexed="81"/>
            <rFont val="Tahoma"/>
            <family val="2"/>
            <charset val="204"/>
          </rPr>
          <t xml:space="preserve">
</t>
        </r>
        <r>
          <rPr>
            <sz val="9"/>
            <color indexed="81"/>
            <rFont val="Tahoma"/>
            <family val="2"/>
            <charset val="204"/>
          </rPr>
          <t xml:space="preserve">А вот для </t>
        </r>
        <r>
          <rPr>
            <b/>
            <u/>
            <sz val="9"/>
            <color indexed="81"/>
            <rFont val="Tahoma"/>
            <family val="2"/>
            <charset val="204"/>
          </rPr>
          <t>обработки растений по листу</t>
        </r>
        <r>
          <rPr>
            <b/>
            <sz val="9"/>
            <color indexed="81"/>
            <rFont val="Tahoma"/>
            <family val="2"/>
            <charset val="204"/>
          </rPr>
          <t xml:space="preserve"> </t>
        </r>
        <r>
          <rPr>
            <sz val="9"/>
            <color indexed="81"/>
            <rFont val="Tahoma"/>
            <family val="2"/>
            <charset val="204"/>
          </rPr>
          <t>уже</t>
        </r>
        <r>
          <rPr>
            <u/>
            <sz val="9"/>
            <color indexed="81"/>
            <rFont val="Tahoma"/>
            <family val="2"/>
            <charset val="204"/>
          </rPr>
          <t xml:space="preserve"> </t>
        </r>
        <r>
          <rPr>
            <b/>
            <u/>
            <sz val="9"/>
            <color indexed="81"/>
            <rFont val="Tahoma"/>
            <family val="2"/>
            <charset val="204"/>
          </rPr>
          <t>нужно уменьшать дозу</t>
        </r>
        <r>
          <rPr>
            <b/>
            <sz val="9"/>
            <color indexed="81"/>
            <rFont val="Tahoma"/>
            <family val="2"/>
            <charset val="204"/>
          </rPr>
          <t xml:space="preserve">
.</t>
        </r>
      </text>
    </comment>
    <comment ref="I64" authorId="0">
      <text>
        <r>
          <rPr>
            <sz val="9"/>
            <color indexed="81"/>
            <rFont val="Tahoma"/>
            <family val="2"/>
            <charset val="204"/>
          </rPr>
          <t xml:space="preserve">ПРИ СИЛЬНОМ ПОРАЖЕНИИ </t>
        </r>
        <r>
          <rPr>
            <b/>
            <sz val="9"/>
            <color indexed="81"/>
            <rFont val="Tahoma"/>
            <family val="2"/>
            <charset val="204"/>
          </rPr>
          <t>ЛМР</t>
        </r>
        <r>
          <rPr>
            <sz val="9"/>
            <color indexed="81"/>
            <rFont val="Tahoma"/>
            <family val="2"/>
            <charset val="204"/>
          </rPr>
          <t xml:space="preserve"> ЗАМЕШАТЬ С </t>
        </r>
        <r>
          <rPr>
            <b/>
            <sz val="9"/>
            <color indexed="81"/>
            <rFont val="Tahoma"/>
            <family val="2"/>
            <charset val="204"/>
          </rPr>
          <t>ПРЕВИКУРОМ ЭН</t>
        </r>
        <r>
          <rPr>
            <sz val="9"/>
            <color indexed="81"/>
            <rFont val="Tahoma"/>
            <family val="2"/>
            <charset val="204"/>
          </rPr>
          <t xml:space="preserve">. ПО СХЕМЕ
</t>
        </r>
        <r>
          <rPr>
            <u/>
            <sz val="9"/>
            <color indexed="81"/>
            <rFont val="Tahoma"/>
            <family val="2"/>
            <charset val="204"/>
          </rPr>
          <t xml:space="preserve"> </t>
        </r>
        <r>
          <rPr>
            <b/>
            <u/>
            <sz val="9"/>
            <color indexed="81"/>
            <rFont val="Tahoma"/>
            <family val="2"/>
            <charset val="204"/>
          </rPr>
          <t>Ф-1мл+ПЭ-1.5 мл НА 1 ЛИТР</t>
        </r>
        <r>
          <rPr>
            <u/>
            <sz val="9"/>
            <color indexed="81"/>
            <rFont val="Tahoma"/>
            <family val="2"/>
            <charset val="204"/>
          </rPr>
          <t xml:space="preserve"> воды</t>
        </r>
        <r>
          <rPr>
            <sz val="9"/>
            <color indexed="81"/>
            <rFont val="Tahoma"/>
            <family val="2"/>
            <charset val="204"/>
          </rPr>
          <t xml:space="preserve">
 (В РПРЫСКИВАТЕЛЬ И ПОД КОРЕНЬ)
</t>
        </r>
        <r>
          <rPr>
            <b/>
            <sz val="9"/>
            <color indexed="81"/>
            <rFont val="Tahoma"/>
            <family val="2"/>
            <charset val="204"/>
          </rPr>
          <t>10мл</t>
        </r>
        <r>
          <rPr>
            <sz val="9"/>
            <color indexed="81"/>
            <rFont val="Tahoma"/>
            <family val="2"/>
            <charset val="204"/>
          </rPr>
          <t xml:space="preserve"> фалькона разбавляем в воде. (</t>
        </r>
        <r>
          <rPr>
            <b/>
            <sz val="9"/>
            <color indexed="81"/>
            <rFont val="Tahoma"/>
            <family val="2"/>
            <charset val="204"/>
          </rPr>
          <t>1 ст. ложка на 10 литров,  )</t>
        </r>
      </text>
    </comment>
    <comment ref="J64" authorId="0">
      <text>
        <r>
          <rPr>
            <b/>
            <sz val="9"/>
            <color indexed="81"/>
            <rFont val="Tahoma"/>
            <family val="2"/>
            <charset val="204"/>
          </rPr>
          <t>см. регламент</t>
        </r>
        <r>
          <rPr>
            <sz val="9"/>
            <color indexed="81"/>
            <rFont val="Tahoma"/>
            <family val="2"/>
            <charset val="204"/>
          </rPr>
          <t xml:space="preserve">
</t>
        </r>
      </text>
    </comment>
    <comment ref="P64" authorId="0">
      <text>
        <r>
          <rPr>
            <b/>
            <sz val="9"/>
            <color indexed="81"/>
            <rFont val="Tahoma"/>
            <family val="2"/>
            <charset val="204"/>
          </rPr>
          <t>.В состав препарата входят 3 активных вещества, которые
обеспечивают комплексную защиту сельскохозяйственных культур от грибковых заболеваний. Тебуконазол (167г/л) и триадименол (43г/л) разрушают клеточные мембраны паразитических грибов, что вызывает их гибель. Спироксамин (250г/л) оказывает угнетающее действие на мучнисторосяные грибы. Благодаря такому трёхкомпонентному составу Фалькон эффективен против множества грибковых инфекций.Сочетание разноплановых действующих веществ исключает возможность развития резистентности к препарату.</t>
        </r>
        <r>
          <rPr>
            <sz val="9"/>
            <color indexed="81"/>
            <rFont val="Tahoma"/>
            <family val="2"/>
            <charset val="204"/>
          </rPr>
          <t xml:space="preserve">
</t>
        </r>
      </text>
    </comment>
    <comment ref="P65" authorId="0">
      <text>
        <r>
          <rPr>
            <b/>
            <sz val="9"/>
            <color indexed="81"/>
            <rFont val="Tahoma"/>
            <family val="2"/>
            <charset val="204"/>
          </rPr>
          <t>комплексный медьсодержащий фунгицид локально-системного действия для защиты от болезней картофеля, овощей и винограда.</t>
        </r>
        <r>
          <rPr>
            <sz val="9"/>
            <color indexed="81"/>
            <rFont val="Tahoma"/>
            <family val="2"/>
            <charset val="204"/>
          </rPr>
          <t xml:space="preserve">
</t>
        </r>
      </text>
    </comment>
    <comment ref="I66" authorId="0">
      <text>
        <r>
          <rPr>
            <b/>
            <sz val="9"/>
            <color indexed="81"/>
            <rFont val="Tahoma"/>
            <family val="2"/>
            <charset val="204"/>
          </rPr>
          <t>Этого рабочего раствора достаточно для обработки 1 сотки картофеля, томатов,огурцов и всех овощей.</t>
        </r>
        <r>
          <rPr>
            <sz val="9"/>
            <color indexed="81"/>
            <rFont val="Tahoma"/>
            <family val="2"/>
            <charset val="204"/>
          </rPr>
          <t xml:space="preserve">
</t>
        </r>
      </text>
    </comment>
    <comment ref="N66" authorId="0">
      <text>
        <r>
          <rPr>
            <b/>
            <sz val="9"/>
            <color indexed="81"/>
            <rFont val="Tahoma"/>
            <family val="2"/>
            <charset val="204"/>
          </rPr>
          <t xml:space="preserve">Препарат проникает в растение в течение 2–4 часов с момента обработки.Обработка картофеля и томатов следует проводить в период вегетации, начиная с периода конца бутонизации - цветение, с помощью ранцевого опрыскивателя
</t>
        </r>
        <r>
          <rPr>
            <sz val="9"/>
            <color indexed="81"/>
            <rFont val="Tahoma"/>
            <family val="2"/>
            <charset val="204"/>
          </rPr>
          <t xml:space="preserve">
</t>
        </r>
      </text>
    </comment>
    <comment ref="Q66" authorId="0">
      <text>
        <r>
          <rPr>
            <b/>
            <sz val="9"/>
            <color indexed="81"/>
            <rFont val="Tahoma"/>
            <family val="2"/>
            <charset val="204"/>
          </rPr>
          <t xml:space="preserve"> в зависимости от степени инфицированности растений и погодно-климатических условий.</t>
        </r>
        <r>
          <rPr>
            <sz val="9"/>
            <color indexed="81"/>
            <rFont val="Tahoma"/>
            <family val="2"/>
            <charset val="204"/>
          </rPr>
          <t xml:space="preserve">
</t>
        </r>
      </text>
    </comment>
    <comment ref="I68" authorId="0">
      <text>
        <r>
          <rPr>
            <b/>
            <sz val="9"/>
            <color indexed="81"/>
            <rFont val="Tahoma"/>
            <family val="2"/>
            <charset val="204"/>
          </rPr>
          <t>4 г на 10 л воды для роз,
 2 г на 10 л воды для плодовых,</t>
        </r>
        <r>
          <rPr>
            <sz val="9"/>
            <color indexed="81"/>
            <rFont val="Tahoma"/>
            <family val="2"/>
            <charset val="204"/>
          </rPr>
          <t xml:space="preserve">
</t>
        </r>
      </text>
    </comment>
    <comment ref="J68" authorId="0">
      <text>
        <r>
          <rPr>
            <b/>
            <sz val="9"/>
            <color indexed="81"/>
            <rFont val="Tahoma"/>
            <family val="2"/>
            <charset val="204"/>
          </rPr>
          <t>см.регламент</t>
        </r>
        <r>
          <rPr>
            <sz val="9"/>
            <color indexed="81"/>
            <rFont val="Tahoma"/>
            <family val="2"/>
            <charset val="204"/>
          </rPr>
          <t xml:space="preserve">
</t>
        </r>
      </text>
    </comment>
    <comment ref="P68" authorId="0">
      <text>
        <r>
          <rPr>
            <b/>
            <sz val="9"/>
            <color indexed="81"/>
            <rFont val="Tahoma"/>
            <family val="2"/>
            <charset val="204"/>
          </rPr>
          <t>Препарат угнетает</t>
        </r>
        <r>
          <rPr>
            <sz val="9"/>
            <color indexed="81"/>
            <rFont val="Tahoma"/>
            <family val="2"/>
            <charset val="204"/>
          </rPr>
          <t xml:space="preserve">
жизнедеятельность паразитических грибов и препятствует образованию спор благодаря действующему веществу крезоксим-метилу (500,0 г/кг), который относится к классу стробилуринов.</t>
        </r>
      </text>
    </comment>
    <comment ref="Q68" authorId="0">
      <text>
        <r>
          <rPr>
            <b/>
            <sz val="9"/>
            <color indexed="81"/>
            <rFont val="Tahoma"/>
            <family val="2"/>
            <charset val="204"/>
          </rPr>
          <t>двукратная обработка в течение</t>
        </r>
        <r>
          <rPr>
            <sz val="9"/>
            <color indexed="81"/>
            <rFont val="Tahoma"/>
            <family val="2"/>
            <charset val="204"/>
          </rPr>
          <t xml:space="preserve">
сезона. Строби необходимо чередовать с другими фунгицидами.</t>
        </r>
      </text>
    </comment>
    <comment ref="I69" authorId="0">
      <text>
        <r>
          <rPr>
            <b/>
            <sz val="9"/>
            <color indexed="81"/>
            <rFont val="Tahoma"/>
            <family val="2"/>
            <charset val="204"/>
          </rPr>
          <t>см.регламент</t>
        </r>
        <r>
          <rPr>
            <sz val="9"/>
            <color indexed="81"/>
            <rFont val="Tahoma"/>
            <family val="2"/>
            <charset val="204"/>
          </rPr>
          <t xml:space="preserve">
</t>
        </r>
      </text>
    </comment>
    <comment ref="J69" authorId="0">
      <text>
        <r>
          <rPr>
            <b/>
            <sz val="9"/>
            <color indexed="81"/>
            <rFont val="Tahoma"/>
            <family val="2"/>
            <charset val="204"/>
          </rPr>
          <t>см.регламент</t>
        </r>
        <r>
          <rPr>
            <sz val="9"/>
            <color indexed="81"/>
            <rFont val="Tahoma"/>
            <family val="2"/>
            <charset val="204"/>
          </rPr>
          <t xml:space="preserve">
</t>
        </r>
      </text>
    </comment>
    <comment ref="K69" authorId="0">
      <text>
        <r>
          <rPr>
            <b/>
            <sz val="9"/>
            <color indexed="81"/>
            <rFont val="Tahoma"/>
            <family val="2"/>
            <charset val="204"/>
          </rPr>
          <t>см.регламент</t>
        </r>
        <r>
          <rPr>
            <sz val="9"/>
            <color indexed="81"/>
            <rFont val="Tahoma"/>
            <family val="2"/>
            <charset val="204"/>
          </rPr>
          <t xml:space="preserve">
</t>
        </r>
      </text>
    </comment>
    <comment ref="J70" authorId="0">
      <text>
        <r>
          <rPr>
            <b/>
            <sz val="9"/>
            <color indexed="81"/>
            <rFont val="Tahoma"/>
            <family val="2"/>
            <charset val="204"/>
          </rPr>
          <t>см.регламент</t>
        </r>
        <r>
          <rPr>
            <sz val="9"/>
            <color indexed="81"/>
            <rFont val="Tahoma"/>
            <family val="2"/>
            <charset val="204"/>
          </rPr>
          <t xml:space="preserve">
</t>
        </r>
      </text>
    </comment>
    <comment ref="M70" authorId="0">
      <text>
        <r>
          <rPr>
            <b/>
            <sz val="9"/>
            <color indexed="81"/>
            <rFont val="Tahoma"/>
            <family val="2"/>
            <charset val="204"/>
          </rPr>
          <t xml:space="preserve"> Преимущества препарата:
    Подавляет широкий спектр возбудителей гнилей и контролирует популяции Botrytis, резистентные к дикарбоксимидам, диэтофенкарбу и бензимидазолам.
    Защищает виноград на протяжении 20 дней.
    Защищает гроздь изнутри.
    Обеспечивает высокую дождеустойчивость.
    Обеспечивает высокую эффективность в широком диапазоне температур.
    Обеспечивает отличную лежкость и транспортабельность ягод, а также улучшает качество вина.[5]
</t>
        </r>
        <r>
          <rPr>
            <sz val="9"/>
            <color indexed="81"/>
            <rFont val="Tahoma"/>
            <family val="2"/>
            <charset val="204"/>
          </rPr>
          <t xml:space="preserve">
</t>
        </r>
      </text>
    </comment>
    <comment ref="P70" authorId="0">
      <text>
        <r>
          <rPr>
            <b/>
            <sz val="9"/>
            <color indexed="81"/>
            <rFont val="Tahoma"/>
            <family val="2"/>
            <charset val="204"/>
          </rPr>
          <t xml:space="preserve"> Подавляет широкий спектр возбудителей гнилей и контролирует популяции Botrytis, резистентные к дикарбоксимидам, диэтофенкарбу и бензимидазолам.
Защищает виноград на протяжении 20 дней.
Защищает гроздь изнутри.
Обеспечивает высокую дождеустойчивость.
Обеспечивает высокую эффективность в широком диапазоне температур.
Обеспечивает отличную лежкость и транспортабельность ягод, а также улучшает качество вина.</t>
        </r>
        <r>
          <rPr>
            <sz val="9"/>
            <color indexed="81"/>
            <rFont val="Tahoma"/>
            <family val="2"/>
            <charset val="204"/>
          </rPr>
          <t xml:space="preserve">
</t>
        </r>
      </text>
    </comment>
    <comment ref="J71" authorId="0">
      <text>
        <r>
          <rPr>
            <b/>
            <sz val="9"/>
            <color indexed="81"/>
            <rFont val="Tahoma"/>
            <family val="2"/>
            <charset val="204"/>
          </rPr>
          <t>см.регламент</t>
        </r>
        <r>
          <rPr>
            <sz val="9"/>
            <color indexed="81"/>
            <rFont val="Tahoma"/>
            <family val="2"/>
            <charset val="204"/>
          </rPr>
          <t xml:space="preserve">
</t>
        </r>
      </text>
    </comment>
    <comment ref="K71" authorId="0">
      <text>
        <r>
          <rPr>
            <b/>
            <sz val="9"/>
            <color indexed="81"/>
            <rFont val="Tahoma"/>
            <family val="2"/>
            <charset val="204"/>
          </rPr>
          <t>см.регламент</t>
        </r>
        <r>
          <rPr>
            <sz val="9"/>
            <color indexed="81"/>
            <rFont val="Tahoma"/>
            <family val="2"/>
            <charset val="204"/>
          </rPr>
          <t xml:space="preserve">
</t>
        </r>
      </text>
    </comment>
    <comment ref="F73" authorId="0">
      <text>
        <r>
          <rPr>
            <b/>
            <sz val="9"/>
            <color indexed="81"/>
            <rFont val="Tahoma"/>
            <family val="2"/>
            <charset val="204"/>
          </rPr>
          <t>Основными его действующими активными веществами являются металаксил (8 %) и манкоцеб (64 %). Первый действует системно, то есть проникает внутрь тканей растений, обеспечивая полную защиту всех частей, начиная от корней и заканчивая плодами.</t>
        </r>
        <r>
          <rPr>
            <sz val="9"/>
            <color indexed="81"/>
            <rFont val="Tahoma"/>
            <family val="2"/>
            <charset val="204"/>
          </rPr>
          <t xml:space="preserve">
Металаксил оседает на поверхности листьев и стеблей.  Такая двойная защита предотвращает повторное развитие грибка в результате его адаптации к химикатам</t>
        </r>
      </text>
    </comment>
    <comment ref="I73" authorId="0">
      <text>
        <r>
          <rPr>
            <b/>
            <sz val="9"/>
            <color indexed="81"/>
            <rFont val="Tahoma"/>
            <family val="2"/>
            <charset val="204"/>
          </rPr>
          <t>1. Хорошо размешивая растворить в 3–х литрах воды препарат Ридомир Голд 10–15 грамм (без горки 1 столовая ложки).10 литров воды</t>
        </r>
        <r>
          <rPr>
            <sz val="9"/>
            <color indexed="81"/>
            <rFont val="Tahoma"/>
            <family val="2"/>
            <charset val="204"/>
          </rPr>
          <t xml:space="preserve">
25 г развести в 5 л. воды или пакет (50 г) развести в 10 л. Воды</t>
        </r>
      </text>
    </comment>
    <comment ref="J73" authorId="0">
      <text>
        <r>
          <rPr>
            <b/>
            <sz val="9"/>
            <color indexed="81"/>
            <rFont val="Tahoma"/>
            <family val="2"/>
            <charset val="204"/>
          </rPr>
          <t>см.регламент</t>
        </r>
        <r>
          <rPr>
            <sz val="9"/>
            <color indexed="81"/>
            <rFont val="Tahoma"/>
            <family val="2"/>
            <charset val="204"/>
          </rPr>
          <t xml:space="preserve">
</t>
        </r>
      </text>
    </comment>
    <comment ref="K73" authorId="0">
      <text>
        <r>
          <rPr>
            <b/>
            <sz val="9"/>
            <color indexed="81"/>
            <rFont val="Tahoma"/>
            <family val="2"/>
            <charset val="204"/>
          </rPr>
          <t>см.регламент</t>
        </r>
        <r>
          <rPr>
            <sz val="9"/>
            <color indexed="81"/>
            <rFont val="Tahoma"/>
            <family val="2"/>
            <charset val="204"/>
          </rPr>
          <t xml:space="preserve">
</t>
        </r>
      </text>
    </comment>
    <comment ref="M73" authorId="0">
      <text>
        <r>
          <rPr>
            <b/>
            <sz val="9"/>
            <color indexed="81"/>
            <rFont val="Tahoma"/>
            <family val="2"/>
            <charset val="204"/>
          </rPr>
          <t>Основные вещества для борьбы с ЛМР.
Профилактика:
- хлороталонил (Браво)
- манкоцеб (Ордан, Ридомил голд и др.)
- пропамокарб (Превикур, Превикур Энерджи, Инфинито)
- фосэтил алюминия (Превикур Энерджи, Фосэтил, Эфатол)
Лечение:
- металаксил (препараты Ацидан, Бенефис, Виконт, Метаксил и др.)
- фуралаксил (furalaxyl) - препаратов с ним не нашла
http://rupest.ru/ppdb/furalaxyl.html
мне кажется, российские розоводы движутся в правильном направлении, но еще предстоит нарабатывать опыт. сама планирую в борьбе с ЛМР использовать Браво и Превикур Энерджи.</t>
        </r>
        <r>
          <rPr>
            <sz val="9"/>
            <color indexed="81"/>
            <rFont val="Tahoma"/>
            <family val="2"/>
            <charset val="204"/>
          </rPr>
          <t xml:space="preserve">
</t>
        </r>
      </text>
    </comment>
    <comment ref="T73" authorId="0">
      <text>
        <r>
          <rPr>
            <b/>
            <sz val="9"/>
            <color indexed="81"/>
            <rFont val="Tahoma"/>
            <family val="2"/>
            <charset val="204"/>
          </rPr>
          <t xml:space="preserve">
    Здоровые растения даже в условиях высокого риска развития болезни.
    Максимальный контроль инфекции в период активного роста и развития культуры.
    Длительная защита полностью всего растения, включая необработанные части: новый прирост листа, точка роста, стебель, клубни картофеля, ягоды винограда, плоды томата.
    Здоровый, неповрежденный фитофторозом и пероноспорозом урожай картофеля, овощных культур и винограда.[6]
</t>
        </r>
        <r>
          <rPr>
            <sz val="9"/>
            <color indexed="81"/>
            <rFont val="Tahoma"/>
            <family val="2"/>
            <charset val="204"/>
          </rPr>
          <t xml:space="preserve">
</t>
        </r>
      </text>
    </comment>
    <comment ref="E81" authorId="0">
      <text>
        <r>
          <rPr>
            <b/>
            <sz val="9"/>
            <color indexed="81"/>
            <rFont val="Tahoma"/>
            <family val="2"/>
            <charset val="204"/>
          </rPr>
          <t>ольга:</t>
        </r>
        <r>
          <rPr>
            <sz val="9"/>
            <color indexed="81"/>
            <rFont val="Tahoma"/>
            <family val="2"/>
            <charset val="204"/>
          </rPr>
          <t xml:space="preserve">
</t>
        </r>
      </text>
    </comment>
    <comment ref="I83" authorId="0">
      <text>
        <r>
          <rPr>
            <b/>
            <sz val="9"/>
            <color indexed="81"/>
            <rFont val="Tahoma"/>
            <family val="2"/>
            <charset val="204"/>
          </rPr>
          <t xml:space="preserve"> 50-100г серы разводится в 10л воды</t>
        </r>
        <r>
          <rPr>
            <sz val="9"/>
            <color indexed="81"/>
            <rFont val="Tahoma"/>
            <family val="2"/>
            <charset val="204"/>
          </rPr>
          <t xml:space="preserve">
</t>
        </r>
      </text>
    </comment>
    <comment ref="I84" authorId="0">
      <text>
        <r>
          <rPr>
            <b/>
            <sz val="9"/>
            <color indexed="81"/>
            <rFont val="Tahoma"/>
            <family val="2"/>
            <charset val="204"/>
          </rPr>
          <t>2 мл/ 10 л (для мучнистой росы) и 4 мл / 10 л против ржавчинных грибов.</t>
        </r>
        <r>
          <rPr>
            <sz val="9"/>
            <color indexed="81"/>
            <rFont val="Tahoma"/>
            <family val="2"/>
            <charset val="204"/>
          </rPr>
          <t xml:space="preserve">
</t>
        </r>
      </text>
    </comment>
    <comment ref="T86" authorId="0">
      <text>
        <r>
          <rPr>
            <b/>
            <sz val="9"/>
            <color indexed="81"/>
            <rFont val="Tahoma"/>
            <family val="2"/>
            <charset val="204"/>
          </rPr>
          <t xml:space="preserve"> Преимущества препарата:
    Высокоэффективная защита листьев при любой инфекционной нагрузке даже при низких температурах воздуха.
    Единственное действующее вещество из данного класса: антирезистентное решение.
    Быстрое поглощение растением: не смывается дождем.
    Системное, защитное и лечебное действие.
    Норма расхода в десятки раз меньше, чем у традиционных контактных препаратов.
    Отсутствие фитотоксичности.
    Удобная препаративная форма и упаковка</t>
        </r>
        <r>
          <rPr>
            <sz val="9"/>
            <color indexed="81"/>
            <rFont val="Tahoma"/>
            <family val="2"/>
            <charset val="204"/>
          </rPr>
          <t xml:space="preserve">
</t>
        </r>
      </text>
    </comment>
    <comment ref="E91" authorId="0">
      <text>
        <r>
          <rPr>
            <b/>
            <sz val="9"/>
            <color indexed="81"/>
            <rFont val="Tahoma"/>
            <family val="2"/>
            <charset val="204"/>
          </rPr>
          <t>ольга:</t>
        </r>
        <r>
          <rPr>
            <sz val="9"/>
            <color indexed="81"/>
            <rFont val="Tahoma"/>
            <family val="2"/>
            <charset val="204"/>
          </rPr>
          <t xml:space="preserve">
</t>
        </r>
      </text>
    </comment>
    <comment ref="N94" authorId="0">
      <text>
        <r>
          <rPr>
            <sz val="9"/>
            <color indexed="81"/>
            <rFont val="Tahoma"/>
            <family val="2"/>
            <charset val="204"/>
          </rPr>
          <t xml:space="preserve">опрыскивание </t>
        </r>
        <r>
          <rPr>
            <b/>
            <sz val="9"/>
            <color indexed="81"/>
            <rFont val="Tahoma"/>
            <family val="2"/>
            <charset val="204"/>
          </rPr>
          <t xml:space="preserve">производят вечером, </t>
        </r>
        <r>
          <rPr>
            <sz val="9"/>
            <color indexed="81"/>
            <rFont val="Tahoma"/>
            <family val="2"/>
            <charset val="204"/>
          </rPr>
          <t xml:space="preserve">равномерно смачивая листья. Рабочий раствор хранится </t>
        </r>
        <r>
          <rPr>
            <b/>
            <sz val="9"/>
            <color indexed="81"/>
            <rFont val="Tahoma"/>
            <family val="2"/>
            <charset val="204"/>
          </rPr>
          <t>не более 3 суток. 
Семена</t>
        </r>
        <r>
          <rPr>
            <sz val="9"/>
            <color indexed="81"/>
            <rFont val="Tahoma"/>
            <family val="2"/>
            <charset val="204"/>
          </rPr>
          <t xml:space="preserve"> растений</t>
        </r>
        <r>
          <rPr>
            <b/>
            <sz val="9"/>
            <color indexed="81"/>
            <rFont val="Tahoma"/>
            <family val="2"/>
            <charset val="204"/>
          </rPr>
          <t xml:space="preserve"> замачиваются</t>
        </r>
        <r>
          <rPr>
            <sz val="9"/>
            <color indexed="81"/>
            <rFont val="Tahoma"/>
            <family val="2"/>
            <charset val="204"/>
          </rPr>
          <t xml:space="preserve"> в эпине </t>
        </r>
        <r>
          <rPr>
            <b/>
            <sz val="9"/>
            <color indexed="81"/>
            <rFont val="Tahoma"/>
            <family val="2"/>
            <charset val="204"/>
          </rPr>
          <t>(4 капли эпина на 100 мл кипяченой воды)</t>
        </r>
        <r>
          <rPr>
            <sz val="9"/>
            <color indexed="81"/>
            <rFont val="Tahoma"/>
            <family val="2"/>
            <charset val="204"/>
          </rPr>
          <t xml:space="preserve"> на 12-18 часов. 
</t>
        </r>
        <r>
          <rPr>
            <b/>
            <sz val="9"/>
            <color indexed="81"/>
            <rFont val="Tahoma"/>
            <family val="2"/>
            <charset val="204"/>
          </rPr>
          <t>Клубни и луковицы, а также черенки</t>
        </r>
        <r>
          <rPr>
            <sz val="9"/>
            <color indexed="81"/>
            <rFont val="Tahoma"/>
            <family val="2"/>
            <charset val="204"/>
          </rPr>
          <t xml:space="preserve"> выдерживают в эпине (</t>
        </r>
        <r>
          <rPr>
            <b/>
            <sz val="9"/>
            <color indexed="81"/>
            <rFont val="Tahoma"/>
            <family val="2"/>
            <charset val="204"/>
          </rPr>
          <t>1 капля эпина на 2 литра воды</t>
        </r>
        <r>
          <rPr>
            <sz val="9"/>
            <color indexed="81"/>
            <rFont val="Tahoma"/>
            <family val="2"/>
            <charset val="204"/>
          </rPr>
          <t xml:space="preserve">) на 24 часа. 
</t>
        </r>
        <r>
          <rPr>
            <b/>
            <sz val="9"/>
            <color indexed="81"/>
            <rFont val="Tahoma"/>
            <family val="2"/>
            <charset val="204"/>
          </rPr>
          <t>Опрыскивание</t>
        </r>
        <r>
          <rPr>
            <sz val="9"/>
            <color indexed="81"/>
            <rFont val="Tahoma"/>
            <family val="2"/>
            <charset val="204"/>
          </rPr>
          <t xml:space="preserve"> </t>
        </r>
        <r>
          <rPr>
            <b/>
            <sz val="9"/>
            <color indexed="81"/>
            <rFont val="Tahoma"/>
            <family val="2"/>
            <charset val="204"/>
          </rPr>
          <t>ослабленных растений</t>
        </r>
        <r>
          <rPr>
            <sz val="9"/>
            <color indexed="81"/>
            <rFont val="Tahoma"/>
            <family val="2"/>
            <charset val="204"/>
          </rPr>
          <t>, которые выращивались в неблагоприятных условиях или претерпели негативное влияние внешней среды, например, растения подмерзли,</t>
        </r>
        <r>
          <rPr>
            <b/>
            <sz val="9"/>
            <color indexed="81"/>
            <rFont val="Tahoma"/>
            <family val="2"/>
            <charset val="204"/>
          </rPr>
          <t xml:space="preserve"> проводится свежим раствором, приготовленном из расчета 7 капель эпина на 200 мл воды, обработка проводится несколько раз до полного выздоровления растения.</t>
        </r>
        <r>
          <rPr>
            <sz val="9"/>
            <color indexed="81"/>
            <rFont val="Tahoma"/>
            <family val="2"/>
            <charset val="204"/>
          </rPr>
          <t xml:space="preserve"> 
Можно с весной обработать все растения в квартире и обработку (опрыскивание) проводить один раз в месяц до осени, а с наступлением периода покоя (осенью) обработку лучше прекратить, так как эпин все-таки стимулятор роста, а период покоя для большинства растений обязателен. 
</t>
        </r>
      </text>
    </comment>
    <comment ref="I95" authorId="0">
      <text>
        <r>
          <rPr>
            <b/>
            <sz val="9"/>
            <color indexed="81"/>
            <rFont val="Tahoma"/>
            <family val="2"/>
            <charset val="204"/>
          </rPr>
          <t xml:space="preserve">Предпосевная и предпосадочная обработка.
Приготовление рабочего раствора: 
</t>
        </r>
        <r>
          <rPr>
            <sz val="9"/>
            <color indexed="81"/>
            <rFont val="Tahoma"/>
            <family val="2"/>
            <charset val="204"/>
          </rPr>
          <t xml:space="preserve">Семена растений замачивают в р-ре Циркона 
</t>
        </r>
        <r>
          <rPr>
            <b/>
            <sz val="9"/>
            <color indexed="81"/>
            <rFont val="Tahoma"/>
            <family val="2"/>
            <charset val="204"/>
          </rPr>
          <t>(1-2 капли Циркона на 300 мл воды)</t>
        </r>
        <r>
          <rPr>
            <sz val="9"/>
            <color indexed="81"/>
            <rFont val="Tahoma"/>
            <family val="2"/>
            <charset val="204"/>
          </rPr>
          <t xml:space="preserve"> 8-16 часов при комнатной температуре.
 Черенки (роз, сакуры, туи западной и т.д.) -
 </t>
        </r>
        <r>
          <rPr>
            <b/>
            <sz val="9"/>
            <color indexed="81"/>
            <rFont val="Tahoma"/>
            <family val="2"/>
            <charset val="204"/>
          </rPr>
          <t>1 мл (ампула) Циркона растворяют в 1 л воды</t>
        </r>
        <r>
          <rPr>
            <sz val="9"/>
            <color indexed="81"/>
            <rFont val="Tahoma"/>
            <family val="2"/>
            <charset val="204"/>
          </rPr>
          <t>, время замачивания черенков</t>
        </r>
        <r>
          <rPr>
            <b/>
            <sz val="9"/>
            <color indexed="81"/>
            <rFont val="Tahoma"/>
            <family val="2"/>
            <charset val="204"/>
          </rPr>
          <t xml:space="preserve"> 14 часов. </t>
        </r>
        <r>
          <rPr>
            <sz val="9"/>
            <color indexed="81"/>
            <rFont val="Tahoma"/>
            <family val="2"/>
            <charset val="204"/>
          </rPr>
          <t xml:space="preserve">Луковицы и клубнелуковицы цветочных растении для ускорения цветения 
замачивают 20-22 часа в растворе </t>
        </r>
        <r>
          <rPr>
            <b/>
            <sz val="9"/>
            <color indexed="81"/>
            <rFont val="Tahoma"/>
            <family val="2"/>
            <charset val="204"/>
          </rPr>
          <t xml:space="preserve">1 мл Циркона в 1 л воды.
Опрыскивание вегетирующих растений.
</t>
        </r>
        <r>
          <rPr>
            <sz val="9"/>
            <color indexed="81"/>
            <rFont val="Tahoma"/>
            <family val="2"/>
            <charset val="204"/>
          </rPr>
          <t xml:space="preserve">Рабочий раствор готовится: 
плодовые - </t>
        </r>
        <r>
          <rPr>
            <b/>
            <sz val="9"/>
            <color indexed="81"/>
            <rFont val="Tahoma"/>
            <family val="2"/>
            <charset val="204"/>
          </rPr>
          <t>1мл препарата Циркон на 10 мл воды</t>
        </r>
        <r>
          <rPr>
            <sz val="9"/>
            <color indexed="81"/>
            <rFont val="Tahoma"/>
            <family val="2"/>
            <charset val="204"/>
          </rPr>
          <t xml:space="preserve">, 
ягодные - </t>
        </r>
        <r>
          <rPr>
            <b/>
            <sz val="9"/>
            <color indexed="81"/>
            <rFont val="Tahoma"/>
            <family val="2"/>
            <charset val="204"/>
          </rPr>
          <t>12 капель и кустарники-18 капель на 10 л воды.</t>
        </r>
        <r>
          <rPr>
            <sz val="9"/>
            <color indexed="81"/>
            <rFont val="Tahoma"/>
            <family val="2"/>
            <charset val="204"/>
          </rPr>
          <t xml:space="preserve"> 
Опрыскивание проводят, равномерно смачивая листья. 
Рабочий раствор хранят не более</t>
        </r>
        <r>
          <rPr>
            <b/>
            <sz val="9"/>
            <color indexed="81"/>
            <rFont val="Tahoma"/>
            <family val="2"/>
            <charset val="204"/>
          </rPr>
          <t xml:space="preserve"> 3-х суток</t>
        </r>
        <r>
          <rPr>
            <sz val="9"/>
            <color indexed="81"/>
            <rFont val="Tahoma"/>
            <family val="2"/>
            <charset val="204"/>
          </rPr>
          <t xml:space="preserve">; </t>
        </r>
        <r>
          <rPr>
            <u/>
            <sz val="9"/>
            <color indexed="81"/>
            <rFont val="Tahoma"/>
            <family val="2"/>
            <charset val="204"/>
          </rPr>
          <t xml:space="preserve">не допускать щелочной среды!
</t>
        </r>
        <r>
          <rPr>
            <sz val="9"/>
            <color indexed="81"/>
            <rFont val="Tahoma"/>
            <family val="2"/>
            <charset val="204"/>
          </rPr>
          <t xml:space="preserve">Опрыскивание плодово-ягодных и кустарников проводят в фазу бутонизации, а овощных - до начала образования плодов.
</t>
        </r>
        <r>
          <rPr>
            <b/>
            <sz val="9"/>
            <color indexed="81"/>
            <rFont val="Tahoma"/>
            <family val="2"/>
            <charset val="204"/>
          </rPr>
          <t>Для ускорения цветения 
1 мл Циркона растворяют в 1 л воды.</t>
        </r>
        <r>
          <rPr>
            <sz val="9"/>
            <color indexed="81"/>
            <rFont val="Tahoma"/>
            <family val="2"/>
            <charset val="204"/>
          </rPr>
          <t xml:space="preserve"> Опрыскивание растений проводят перед формированием бутонов.
</t>
        </r>
      </text>
    </comment>
    <comment ref="N95" authorId="0">
      <text>
        <r>
          <rPr>
            <b/>
            <sz val="9"/>
            <color indexed="81"/>
            <rFont val="Tahoma"/>
            <family val="2"/>
            <charset val="204"/>
          </rPr>
          <t xml:space="preserve">
Предпосевная и предпосадочная обработка.
Приготовление рабочего раствора: Семена растений замачивают в р-ре Циркона (1-2 капли Циркона на 300 мл воды) 8-16 часов при комнатной температуре. Черенки (роз, сакуры, туи западной и т.д.) - 1 мл (ампула) Циркона растворяют в 1 л воды, время замачивания черенков 14 часов. Луковицы и клубнелуковицы цветочных растении для ускорения цветения замачивают 20-22 часа в растворе 1 мл Циркона в 1 л воды.
Опрыскивание вегетирующих растений.
Рабочий раствор готовится: плодовые - 1мл препарата Циркон на 10 мл воды, ягодные - 12 капель и кустарники-18 капель на 10 л воды. Опрыскивание проводят, равномерно смачивая листья. Рабочий раствор хранят не более 3-х суток; не допускать щелочной среды! Опрыскивание плодово-ягодных и кустарников проводят в фазу бутонизации, а овощных - до начала образования плодов.
Для ускорения цветения 1 мл Циркона растворяют в 1 л воды. Опрыскивание растений проводят перед формированием бутонов.</t>
        </r>
        <r>
          <rPr>
            <sz val="9"/>
            <color indexed="81"/>
            <rFont val="Tahoma"/>
            <family val="2"/>
            <charset val="204"/>
          </rPr>
          <t xml:space="preserve">
</t>
        </r>
      </text>
    </comment>
    <comment ref="E97" authorId="0">
      <text>
        <r>
          <rPr>
            <b/>
            <sz val="9"/>
            <color indexed="81"/>
            <rFont val="Tahoma"/>
            <family val="2"/>
            <charset val="204"/>
          </rPr>
          <t>ольга:</t>
        </r>
        <r>
          <rPr>
            <sz val="9"/>
            <color indexed="81"/>
            <rFont val="Tahoma"/>
            <family val="2"/>
            <charset val="204"/>
          </rPr>
          <t xml:space="preserve">
</t>
        </r>
      </text>
    </comment>
    <comment ref="C98" authorId="0">
      <text>
        <r>
          <rPr>
            <b/>
            <sz val="9"/>
            <color indexed="81"/>
            <rFont val="Tahoma"/>
            <family val="2"/>
            <charset val="204"/>
          </rPr>
          <t>При применении в рекомендуемых нормах расхода безопасен для человека, теплокровных животных, рыб, гидробионтов, пчел и энтомофагов.</t>
        </r>
        <r>
          <rPr>
            <sz val="9"/>
            <color indexed="81"/>
            <rFont val="Tahoma"/>
            <family val="2"/>
            <charset val="204"/>
          </rPr>
          <t xml:space="preserve">
</t>
        </r>
      </text>
    </comment>
    <comment ref="R98" authorId="0">
      <text>
        <r>
          <rPr>
            <b/>
            <sz val="9"/>
            <color indexed="81"/>
            <rFont val="Tahoma"/>
            <family val="2"/>
            <charset val="204"/>
          </rPr>
          <t>Срок ожидания пять дней, что позволяет производить обработку незадолго до сбора урожая.</t>
        </r>
        <r>
          <rPr>
            <sz val="9"/>
            <color indexed="81"/>
            <rFont val="Tahoma"/>
            <family val="2"/>
            <charset val="204"/>
          </rPr>
          <t xml:space="preserve">
</t>
        </r>
      </text>
    </comment>
    <comment ref="B100" authorId="0">
      <text>
        <r>
          <rPr>
            <b/>
            <sz val="9"/>
            <color indexed="81"/>
            <rFont val="Tahoma"/>
            <family val="2"/>
            <charset val="204"/>
          </rPr>
          <t xml:space="preserve"> при температуре до + 25°С;</t>
        </r>
        <r>
          <rPr>
            <sz val="9"/>
            <color indexed="81"/>
            <rFont val="Tahoma"/>
            <family val="2"/>
            <charset val="204"/>
          </rPr>
          <t xml:space="preserve">
допустимость замораживания;</t>
        </r>
      </text>
    </comment>
    <comment ref="C100" authorId="0">
      <text>
        <r>
          <rPr>
            <b/>
            <sz val="9"/>
            <color indexed="81"/>
            <rFont val="Tahoma"/>
            <family val="2"/>
            <charset val="204"/>
          </rPr>
          <t>При применении в рекомендуемых нормах расхода безопасен для человека, теплокровных животных, рыб, гидробионтов, пчел и энтомофагов.</t>
        </r>
        <r>
          <rPr>
            <sz val="9"/>
            <color indexed="81"/>
            <rFont val="Tahoma"/>
            <family val="2"/>
            <charset val="204"/>
          </rPr>
          <t xml:space="preserve">
</t>
        </r>
      </text>
    </comment>
    <comment ref="F100" authorId="0">
      <text>
        <r>
          <rPr>
            <b/>
            <sz val="9"/>
            <color indexed="81"/>
            <rFont val="Tahoma"/>
            <family val="2"/>
            <charset val="204"/>
          </rPr>
          <t xml:space="preserve"> порошок (с титром не менее 2 млрд. спор и живых клеток и спор/г) 1 ч. ложка порошка - 3,3,5 г.
паста (с титром не менее 100 млн. живых клеток и спор/г),  плоская лепешка весом 200 г.</t>
        </r>
        <r>
          <rPr>
            <sz val="9"/>
            <color indexed="81"/>
            <rFont val="Tahoma"/>
            <family val="2"/>
            <charset val="204"/>
          </rPr>
          <t xml:space="preserve">
</t>
        </r>
      </text>
    </comment>
    <comment ref="I100" authorId="0">
      <text>
        <r>
          <rPr>
            <b/>
            <sz val="9"/>
            <color indexed="81"/>
            <rFont val="Tahoma"/>
            <family val="2"/>
            <charset val="204"/>
          </rPr>
          <t xml:space="preserve">Фитоспорин порошок
Разводить за 1-2 часа до обработки.
</t>
        </r>
        <r>
          <rPr>
            <sz val="9"/>
            <color indexed="81"/>
            <rFont val="Tahoma"/>
            <family val="2"/>
            <charset val="204"/>
          </rPr>
          <t xml:space="preserve">
    Для замачивания клубней и луковиц:</t>
        </r>
        <r>
          <rPr>
            <b/>
            <sz val="9"/>
            <color indexed="81"/>
            <rFont val="Tahoma"/>
            <family val="2"/>
            <charset val="204"/>
          </rPr>
          <t xml:space="preserve"> 10 г порошка на 500 мл воды, этим раствором опрыскивать, хватает на 20 кг обработки предпосадочного материала.</t>
        </r>
        <r>
          <rPr>
            <sz val="9"/>
            <color indexed="81"/>
            <rFont val="Tahoma"/>
            <family val="2"/>
            <charset val="204"/>
          </rPr>
          <t xml:space="preserve">
    Для замачивания семян н</t>
        </r>
        <r>
          <rPr>
            <b/>
            <sz val="9"/>
            <color indexed="81"/>
            <rFont val="Tahoma"/>
            <family val="2"/>
            <charset val="204"/>
          </rPr>
          <t>а 2 часа</t>
        </r>
        <r>
          <rPr>
            <sz val="9"/>
            <color indexed="81"/>
            <rFont val="Tahoma"/>
            <family val="2"/>
            <charset val="204"/>
          </rPr>
          <t xml:space="preserve"> перед посадкой: </t>
        </r>
        <r>
          <rPr>
            <b/>
            <sz val="9"/>
            <color indexed="81"/>
            <rFont val="Tahoma"/>
            <family val="2"/>
            <charset val="204"/>
          </rPr>
          <t>1,5 г порошка (0,5 ч. ложки) на 100 мл воды.</t>
        </r>
        <r>
          <rPr>
            <sz val="9"/>
            <color indexed="81"/>
            <rFont val="Tahoma"/>
            <family val="2"/>
            <charset val="204"/>
          </rPr>
          <t xml:space="preserve">
    Для замачивания корневой системы для профилактики и лечения гнилей, перед посадкой саженцев:</t>
        </r>
        <r>
          <rPr>
            <b/>
            <sz val="9"/>
            <color indexed="81"/>
            <rFont val="Tahoma"/>
            <family val="2"/>
            <charset val="204"/>
          </rPr>
          <t xml:space="preserve"> 10 г Фитоспорина на 5 л воды, вымачивать 1-2 часа.</t>
        </r>
        <r>
          <rPr>
            <sz val="9"/>
            <color indexed="81"/>
            <rFont val="Tahoma"/>
            <family val="2"/>
            <charset val="204"/>
          </rPr>
          <t xml:space="preserve"> Можно после посадки или пересадки полить этим раствором грунт (как обычный полив).
   </t>
        </r>
        <r>
          <rPr>
            <b/>
            <sz val="9"/>
            <color indexed="81"/>
            <rFont val="Tahoma"/>
            <family val="2"/>
            <charset val="204"/>
          </rPr>
          <t xml:space="preserve"> Для профилактики</t>
        </r>
        <r>
          <rPr>
            <sz val="9"/>
            <color indexed="81"/>
            <rFont val="Tahoma"/>
            <family val="2"/>
            <charset val="204"/>
          </rPr>
          <t xml:space="preserve"> и </t>
        </r>
        <r>
          <rPr>
            <b/>
            <sz val="9"/>
            <color indexed="81"/>
            <rFont val="Tahoma"/>
            <family val="2"/>
            <charset val="204"/>
          </rPr>
          <t>лечения</t>
        </r>
        <r>
          <rPr>
            <sz val="9"/>
            <color indexed="81"/>
            <rFont val="Tahoma"/>
            <family val="2"/>
            <charset val="204"/>
          </rPr>
          <t xml:space="preserve"> грибковых и бактериальных заболеваний</t>
        </r>
        <r>
          <rPr>
            <b/>
            <sz val="9"/>
            <color indexed="81"/>
            <rFont val="Tahoma"/>
            <family val="2"/>
            <charset val="204"/>
          </rPr>
          <t xml:space="preserve"> опрыскивание по листу:</t>
        </r>
        <r>
          <rPr>
            <sz val="9"/>
            <color indexed="81"/>
            <rFont val="Tahoma"/>
            <family val="2"/>
            <charset val="204"/>
          </rPr>
          <t xml:space="preserve">
        картофель -</t>
        </r>
        <r>
          <rPr>
            <b/>
            <sz val="9"/>
            <color indexed="81"/>
            <rFont val="Tahoma"/>
            <family val="2"/>
            <charset val="204"/>
          </rPr>
          <t xml:space="preserve"> 10 г порошка на 5 л воды,</t>
        </r>
        <r>
          <rPr>
            <sz val="9"/>
            <color indexed="81"/>
            <rFont val="Tahoma"/>
            <family val="2"/>
            <charset val="204"/>
          </rPr>
          <t xml:space="preserve"> повторно через 10-14 дней,
        капусту - </t>
        </r>
        <r>
          <rPr>
            <b/>
            <sz val="9"/>
            <color indexed="81"/>
            <rFont val="Tahoma"/>
            <family val="2"/>
            <charset val="204"/>
          </rPr>
          <t>6 г на 10 л воды</t>
        </r>
        <r>
          <rPr>
            <sz val="9"/>
            <color indexed="81"/>
            <rFont val="Tahoma"/>
            <family val="2"/>
            <charset val="204"/>
          </rPr>
          <t>, повторно через 2-3 недели,
        томаты, перцы, баклажаны -</t>
        </r>
        <r>
          <rPr>
            <b/>
            <sz val="9"/>
            <color indexed="81"/>
            <rFont val="Tahoma"/>
            <family val="2"/>
            <charset val="204"/>
          </rPr>
          <t xml:space="preserve"> 5 г на 10 л воды</t>
        </r>
        <r>
          <rPr>
            <sz val="9"/>
            <color indexed="81"/>
            <rFont val="Tahoma"/>
            <family val="2"/>
            <charset val="204"/>
          </rPr>
          <t xml:space="preserve">, повторно через 10-14 дней,
        огурцы - </t>
        </r>
        <r>
          <rPr>
            <b/>
            <sz val="9"/>
            <color indexed="81"/>
            <rFont val="Tahoma"/>
            <family val="2"/>
            <charset val="204"/>
          </rPr>
          <t>10 г на 5 л воды</t>
        </r>
        <r>
          <rPr>
            <sz val="9"/>
            <color indexed="81"/>
            <rFont val="Tahoma"/>
            <family val="2"/>
            <charset val="204"/>
          </rPr>
          <t xml:space="preserve">, опрыскивать трижды с интервалом в 10-15 дней.
    Для опрыскивания комнатных и садовых цветов: в качестве профилактики </t>
        </r>
        <r>
          <rPr>
            <b/>
            <sz val="9"/>
            <color indexed="81"/>
            <rFont val="Tahoma"/>
            <family val="2"/>
            <charset val="204"/>
          </rPr>
          <t>1,5 г (1/2 ч. ложки) на 2 л воды</t>
        </r>
        <r>
          <rPr>
            <sz val="9"/>
            <color indexed="81"/>
            <rFont val="Tahoma"/>
            <family val="2"/>
            <charset val="204"/>
          </rPr>
          <t xml:space="preserve">; для </t>
        </r>
        <r>
          <rPr>
            <b/>
            <sz val="9"/>
            <color indexed="81"/>
            <rFont val="Tahoma"/>
            <family val="2"/>
            <charset val="204"/>
          </rPr>
          <t>лечения</t>
        </r>
        <r>
          <rPr>
            <sz val="9"/>
            <color indexed="81"/>
            <rFont val="Tahoma"/>
            <family val="2"/>
            <charset val="204"/>
          </rPr>
          <t xml:space="preserve"> заболевших цветов</t>
        </r>
        <r>
          <rPr>
            <b/>
            <sz val="9"/>
            <color indexed="81"/>
            <rFont val="Tahoma"/>
            <family val="2"/>
            <charset val="204"/>
          </rPr>
          <t xml:space="preserve"> 1,5 г на 1 л воды.</t>
        </r>
        <r>
          <rPr>
            <sz val="9"/>
            <color indexed="81"/>
            <rFont val="Tahoma"/>
            <family val="2"/>
            <charset val="204"/>
          </rPr>
          <t xml:space="preserve">
    Для подготовки теплиц и почвы перед высадкой овощей и ягод:</t>
        </r>
        <r>
          <rPr>
            <b/>
            <sz val="9"/>
            <color indexed="81"/>
            <rFont val="Tahoma"/>
            <family val="2"/>
            <charset val="204"/>
          </rPr>
          <t xml:space="preserve"> 5 г порошка на 10 л воды </t>
        </r>
        <r>
          <rPr>
            <sz val="9"/>
            <color indexed="81"/>
            <rFont val="Tahoma"/>
            <family val="2"/>
            <charset val="204"/>
          </rPr>
          <t>опрыскать поверхности парников и теплиц, полить почву,</t>
        </r>
        <r>
          <rPr>
            <b/>
            <sz val="9"/>
            <color indexed="81"/>
            <rFont val="Tahoma"/>
            <family val="2"/>
            <charset val="204"/>
          </rPr>
          <t xml:space="preserve"> за неделю до посадки.
Фитоспорин паста
</t>
        </r>
        <r>
          <rPr>
            <sz val="9"/>
            <color indexed="81"/>
            <rFont val="Tahoma"/>
            <family val="2"/>
            <charset val="204"/>
          </rPr>
          <t xml:space="preserve">
</t>
        </r>
        <r>
          <rPr>
            <b/>
            <sz val="9"/>
            <color indexed="81"/>
            <rFont val="Tahoma"/>
            <family val="2"/>
            <charset val="204"/>
          </rPr>
          <t>Паста</t>
        </r>
        <r>
          <rPr>
            <sz val="9"/>
            <color indexed="81"/>
            <rFont val="Tahoma"/>
            <family val="2"/>
            <charset val="204"/>
          </rPr>
          <t xml:space="preserve"> Фитоспорин-М </t>
        </r>
        <r>
          <rPr>
            <b/>
            <sz val="9"/>
            <color indexed="81"/>
            <rFont val="Tahoma"/>
            <family val="2"/>
            <charset val="204"/>
          </rPr>
          <t>содержит ГУМИ</t>
        </r>
        <r>
          <rPr>
            <sz val="9"/>
            <color indexed="81"/>
            <rFont val="Tahoma"/>
            <family val="2"/>
            <charset val="204"/>
          </rPr>
          <t xml:space="preserve">, поэтому к ней ничего добавлять не нужно.
 Приготовление концентрата раствора: 
</t>
        </r>
        <r>
          <rPr>
            <b/>
            <sz val="9"/>
            <color indexed="81"/>
            <rFont val="Tahoma"/>
            <family val="2"/>
            <charset val="204"/>
          </rPr>
          <t xml:space="preserve">100 г пасты фитоспорина-м развести на 200 мл воды, или в любом другом количестве в пропорции 1:2. Полученный концентрированный </t>
        </r>
        <r>
          <rPr>
            <b/>
            <u/>
            <sz val="9"/>
            <color indexed="81"/>
            <rFont val="Tahoma"/>
            <family val="2"/>
            <charset val="204"/>
          </rPr>
          <t>(МАТОЧНЫЙ)</t>
        </r>
        <r>
          <rPr>
            <b/>
            <sz val="9"/>
            <color indexed="81"/>
            <rFont val="Tahoma"/>
            <family val="2"/>
            <charset val="204"/>
          </rPr>
          <t xml:space="preserve"> раствор можно хранить, а перед применением еще раз разводить водой из расчета:</t>
        </r>
        <r>
          <rPr>
            <sz val="9"/>
            <color indexed="81"/>
            <rFont val="Tahoma"/>
            <family val="2"/>
            <charset val="204"/>
          </rPr>
          <t xml:space="preserve">
    Клубни и луковицы перед хранением или посадкой, опрыскивание из расчета </t>
        </r>
        <r>
          <rPr>
            <b/>
            <sz val="9"/>
            <color indexed="81"/>
            <rFont val="Tahoma"/>
            <family val="2"/>
            <charset val="204"/>
          </rPr>
          <t>3 ст. ложки концентрата раствора на 1 стакан воды.</t>
        </r>
        <r>
          <rPr>
            <sz val="9"/>
            <color indexed="81"/>
            <rFont val="Tahoma"/>
            <family val="2"/>
            <charset val="204"/>
          </rPr>
          <t xml:space="preserve">
    Для замачивания семян овощей, садовых и комнатных цветов - </t>
        </r>
        <r>
          <rPr>
            <b/>
            <sz val="9"/>
            <color indexed="81"/>
            <rFont val="Tahoma"/>
            <family val="2"/>
            <charset val="204"/>
          </rPr>
          <t>2 капли концентрированного раствора на пол стакана воды, выдержать 2 часа.</t>
        </r>
        <r>
          <rPr>
            <sz val="9"/>
            <color indexed="81"/>
            <rFont val="Tahoma"/>
            <family val="2"/>
            <charset val="204"/>
          </rPr>
          <t xml:space="preserve">
    Для укореняемых черенков: </t>
        </r>
        <r>
          <rPr>
            <b/>
            <sz val="9"/>
            <color indexed="81"/>
            <rFont val="Tahoma"/>
            <family val="2"/>
            <charset val="204"/>
          </rPr>
          <t>4 капли рабочего раствора на 1 стакан воды (200 мл).</t>
        </r>
        <r>
          <rPr>
            <sz val="9"/>
            <color indexed="81"/>
            <rFont val="Tahoma"/>
            <family val="2"/>
            <charset val="204"/>
          </rPr>
          <t xml:space="preserve">
    Опрыскивание по листу овощей, ягод, фруктовых деревьев и цветов для профилактики и лечения различных заболеваний - </t>
        </r>
        <r>
          <rPr>
            <b/>
            <sz val="9"/>
            <color indexed="81"/>
            <rFont val="Tahoma"/>
            <family val="2"/>
            <charset val="204"/>
          </rPr>
          <t>3 чайные ложки концентрата на 10 л воды или  4 капли концентрата на 200 мл воды, полив и опрыскивание.</t>
        </r>
        <r>
          <rPr>
            <sz val="9"/>
            <color indexed="81"/>
            <rFont val="Tahoma"/>
            <family val="2"/>
            <charset val="204"/>
          </rPr>
          <t xml:space="preserve">
    Комнатные растения: </t>
        </r>
        <r>
          <rPr>
            <b/>
            <sz val="9"/>
            <color indexed="81"/>
            <rFont val="Tahoma"/>
            <family val="2"/>
            <charset val="204"/>
          </rPr>
          <t xml:space="preserve">10 капель на 1 л воды для опрыскивания и 15 капель на 1 л воды для полива грунта в горшках.
Фитоспорин жидкость
Жидкий </t>
        </r>
        <r>
          <rPr>
            <sz val="9"/>
            <color indexed="81"/>
            <rFont val="Tahoma"/>
            <family val="2"/>
            <charset val="204"/>
          </rPr>
          <t xml:space="preserve">фитоспорин (в готовом растворе) предназначен, прежде всего, </t>
        </r>
        <r>
          <rPr>
            <b/>
            <sz val="9"/>
            <color indexed="81"/>
            <rFont val="Tahoma"/>
            <family val="2"/>
            <charset val="204"/>
          </rPr>
          <t>для опрыскивания вегетирующих растений по листу</t>
        </r>
        <r>
          <rPr>
            <sz val="9"/>
            <color indexed="81"/>
            <rFont val="Tahoma"/>
            <family val="2"/>
            <charset val="204"/>
          </rPr>
          <t xml:space="preserve"> (в том числе и комнатных), а также для опрыскивания овощей, фруктов, ягод, клубней перед закладкой на хранение. При этом производитель предлагает один и тот же раствор в различных вариантах: вы можете увидеть флакон с надписью "Фитоспорин - М Биозащита для цветов и комнатных растений", "Фитоспорин - М Золотая осень", Фитоспорин - М Хранение" - это идентичные растворы по количеству полезных бактерий и </t>
        </r>
        <r>
          <rPr>
            <b/>
            <sz val="9"/>
            <color indexed="81"/>
            <rFont val="Tahoma"/>
            <family val="2"/>
            <charset val="204"/>
          </rPr>
          <t>применяют одинаково: из расчета 10 капель на 1 стакан воды (200 мл). Вы можете в этом же растворе укоренять черенки, или замачивать семена.</t>
        </r>
        <r>
          <rPr>
            <sz val="9"/>
            <color indexed="81"/>
            <rFont val="Tahoma"/>
            <family val="2"/>
            <charset val="204"/>
          </rPr>
          <t xml:space="preserve">
</t>
        </r>
        <r>
          <rPr>
            <b/>
            <sz val="9"/>
            <color indexed="81"/>
            <rFont val="Tahoma"/>
            <family val="2"/>
            <charset val="204"/>
          </rPr>
          <t>Фитоспорин-М Реаниматор</t>
        </r>
        <r>
          <rPr>
            <sz val="9"/>
            <color indexed="81"/>
            <rFont val="Tahoma"/>
            <family val="2"/>
            <charset val="204"/>
          </rPr>
          <t xml:space="preserve">
</t>
        </r>
        <r>
          <rPr>
            <b/>
            <sz val="9"/>
            <color indexed="81"/>
            <rFont val="Tahoma"/>
            <family val="2"/>
            <charset val="204"/>
          </rPr>
          <t>Концентрат</t>
        </r>
        <r>
          <rPr>
            <sz val="9"/>
            <color indexed="81"/>
            <rFont val="Tahoma"/>
            <family val="2"/>
            <charset val="204"/>
          </rPr>
          <t xml:space="preserve"> спор</t>
        </r>
        <r>
          <rPr>
            <b/>
            <sz val="9"/>
            <color indexed="81"/>
            <rFont val="Tahoma"/>
            <family val="2"/>
            <charset val="204"/>
          </rPr>
          <t xml:space="preserve"> бактерий Bacillus subtilis</t>
        </r>
        <r>
          <rPr>
            <sz val="9"/>
            <color indexed="81"/>
            <rFont val="Tahoma"/>
            <family val="2"/>
            <charset val="204"/>
          </rPr>
          <t>, препарат содержит аминокислоты, антибиотики природного происхождения, витамины, ферменты, которые способствуют растворению клеточных стенок патогенных грибов и бактерий. Препарат помогает восстановить рост растений вследствие поражения болезнями, а также от воздействия неблагоприятных факторов, пострадавших от переувлажнения, от солнечных ожогов, подмерзших растений.</t>
        </r>
        <r>
          <rPr>
            <b/>
            <sz val="9"/>
            <color indexed="81"/>
            <rFont val="Tahoma"/>
            <family val="2"/>
            <charset val="204"/>
          </rPr>
          <t xml:space="preserve"> Можно сочетать со стимуляторами роста.
</t>
        </r>
        <r>
          <rPr>
            <sz val="9"/>
            <color indexed="81"/>
            <rFont val="Tahoma"/>
            <family val="2"/>
            <charset val="204"/>
          </rPr>
          <t xml:space="preserve">
</t>
        </r>
        <r>
          <rPr>
            <b/>
            <sz val="9"/>
            <color indexed="81"/>
            <rFont val="Tahoma"/>
            <family val="2"/>
            <charset val="204"/>
          </rPr>
          <t>Совместимость Фитоспорина</t>
        </r>
        <r>
          <rPr>
            <sz val="9"/>
            <color indexed="81"/>
            <rFont val="Tahoma"/>
            <family val="2"/>
            <charset val="204"/>
          </rPr>
          <t xml:space="preserve">
Препарат совместим со многими химическими пестицидами: например, с инсектицидами - Децис, Актара, Фитоверм; фунгицидами - Строби, Квадрис, Тилт премиум, Фундазол, Витивакс 200. С удобрениями и регуляторами роста (Циркон, Рибав-Экстра, Эпин, Оберег, Плантафол); антибиотическими препаратами - Фитолавин. Важно - не совмещать с растворами, имеющими щелочную реакцию! Следует заметить, что некоторые варианты Фитоспорина-М содержат ГУМИ (гуминовые кислоты), например Фитоспорин-паста. В этом случае их нецелесообразно совмещать со стимуляторами роста.
Помимо этого производитель выпускает Фитоспорин специальный для конкретных овощей, например "Фитоспорин-М огурец" или "Фитоспорин-М томаты" - отличие их в том, что они содержат микроэлементы (в каждом разные) которые больше необходимы конкретной огородной культуре. А поэтому желательно не заменять их не культурах, при необходимости использовать Фитоспорин-М универсальный, и не совмещать опрыскивание с минеральными удобрениями, чтобы не возникло переизбытка некоторых минералов.</t>
        </r>
      </text>
    </comment>
  </commentList>
</comments>
</file>

<file path=xl/comments2.xml><?xml version="1.0" encoding="utf-8"?>
<comments xmlns="http://schemas.openxmlformats.org/spreadsheetml/2006/main">
  <authors>
    <author>Ольга</author>
    <author>ольга</author>
  </authors>
  <commentList>
    <comment ref="E12" authorId="0">
      <text>
        <r>
          <rPr>
            <b/>
            <sz val="9"/>
            <color indexed="81"/>
            <rFont val="Tahoma"/>
            <family val="2"/>
            <charset val="204"/>
          </rPr>
          <t>СРЕДСТВА ДЛЯ ЗАЩИТЫ ОТ БОЛЕЗНЕЙ</t>
        </r>
        <r>
          <rPr>
            <sz val="9"/>
            <color indexed="81"/>
            <rFont val="Tahoma"/>
            <family val="2"/>
            <charset val="204"/>
          </rPr>
          <t xml:space="preserve">
</t>
        </r>
      </text>
    </comment>
    <comment ref="K14" authorId="1">
      <text>
        <r>
          <rPr>
            <b/>
            <sz val="9"/>
            <color indexed="81"/>
            <rFont val="Tahoma"/>
            <family val="2"/>
            <charset val="204"/>
          </rPr>
          <t>Бордоская смесь – используется для приготовления бордосской жидкости, которая в свою очередь применяется для борьбы с заболеваниями (фитофтороз, коккомикоз, ржавчина, парша, курчавость и т.д.) на различных растениях. В виноградарстве бордосская жидкость применяется в борьбе с милдью, антракнозом, черной гнилью, краснухой, церкоспорозом, меланозом и др.
В садах бордоская жидкость рекомендована к применению на яблоне, груше, айве против монилиального ожога плодовых, парши, плодовой гнили и других пятнистостей, а так же на косточковых культурах от клястероспориоза или дырчатой пятнистости, краснухи слив или полистегмоза,, а так же курчавости листьев персика, монилиального ожога, кармашек вишни и сливы. В ранневесенний период применяют 3% концентрацию бордоской жидкости (300 г. медного купороса и 400 г. извести на 10 литров воды). А в период вегетации применяется 1% раствор (100г. медного купороса и 100-150 г. извести на 10 литров воды).[2]</t>
        </r>
        <r>
          <rPr>
            <sz val="9"/>
            <color indexed="81"/>
            <rFont val="Tahoma"/>
            <family val="2"/>
            <charset val="204"/>
          </rPr>
          <t xml:space="preserve">
</t>
        </r>
      </text>
    </comment>
    <comment ref="E16" authorId="0">
      <text>
        <r>
          <rPr>
            <b/>
            <sz val="9"/>
            <color indexed="81"/>
            <rFont val="Tahoma"/>
            <family val="2"/>
            <charset val="204"/>
          </rPr>
          <t>2015</t>
        </r>
        <r>
          <rPr>
            <sz val="9"/>
            <color indexed="81"/>
            <rFont val="Tahoma"/>
            <family val="2"/>
            <charset val="204"/>
          </rPr>
          <t xml:space="preserve">
</t>
        </r>
      </text>
    </comment>
    <comment ref="J16" authorId="1">
      <text>
        <r>
          <rPr>
            <sz val="9"/>
            <color indexed="81"/>
            <rFont val="Tahoma"/>
            <family val="2"/>
            <charset val="204"/>
          </rPr>
          <t xml:space="preserve">ПРИ СИЛЬНОМ ПОРАЖЕНИИ </t>
        </r>
        <r>
          <rPr>
            <b/>
            <sz val="9"/>
            <color indexed="81"/>
            <rFont val="Tahoma"/>
            <family val="2"/>
            <charset val="204"/>
          </rPr>
          <t>ЛМР</t>
        </r>
        <r>
          <rPr>
            <sz val="9"/>
            <color indexed="81"/>
            <rFont val="Tahoma"/>
            <family val="2"/>
            <charset val="204"/>
          </rPr>
          <t xml:space="preserve"> ЗАМЕШАТЬ С </t>
        </r>
        <r>
          <rPr>
            <b/>
            <sz val="9"/>
            <color indexed="81"/>
            <rFont val="Tahoma"/>
            <family val="2"/>
            <charset val="204"/>
          </rPr>
          <t>ПРЕВИКУРОМ ЭН</t>
        </r>
        <r>
          <rPr>
            <sz val="9"/>
            <color indexed="81"/>
            <rFont val="Tahoma"/>
            <family val="2"/>
            <charset val="204"/>
          </rPr>
          <t xml:space="preserve">. ПО СХЕМЕ
</t>
        </r>
        <r>
          <rPr>
            <u/>
            <sz val="9"/>
            <color indexed="81"/>
            <rFont val="Tahoma"/>
            <family val="2"/>
            <charset val="204"/>
          </rPr>
          <t xml:space="preserve"> </t>
        </r>
        <r>
          <rPr>
            <b/>
            <u/>
            <sz val="9"/>
            <color indexed="81"/>
            <rFont val="Tahoma"/>
            <family val="2"/>
            <charset val="204"/>
          </rPr>
          <t>Ф-1мл+ПЭ-1.5 мл НА 1 ЛИТР</t>
        </r>
        <r>
          <rPr>
            <u/>
            <sz val="9"/>
            <color indexed="81"/>
            <rFont val="Tahoma"/>
            <family val="2"/>
            <charset val="204"/>
          </rPr>
          <t xml:space="preserve"> воды</t>
        </r>
        <r>
          <rPr>
            <sz val="9"/>
            <color indexed="81"/>
            <rFont val="Tahoma"/>
            <family val="2"/>
            <charset val="204"/>
          </rPr>
          <t xml:space="preserve">
 (В РПРЫСКИВАТЕЛЬ И ПОД КОРЕНЬ)
</t>
        </r>
        <r>
          <rPr>
            <b/>
            <sz val="9"/>
            <color indexed="81"/>
            <rFont val="Tahoma"/>
            <family val="2"/>
            <charset val="204"/>
          </rPr>
          <t>10мл</t>
        </r>
        <r>
          <rPr>
            <sz val="9"/>
            <color indexed="81"/>
            <rFont val="Tahoma"/>
            <family val="2"/>
            <charset val="204"/>
          </rPr>
          <t xml:space="preserve"> фалькона разбавляем в воде. (</t>
        </r>
        <r>
          <rPr>
            <b/>
            <sz val="9"/>
            <color indexed="81"/>
            <rFont val="Tahoma"/>
            <family val="2"/>
            <charset val="204"/>
          </rPr>
          <t>1 ст. ложка на 10 литров,  )</t>
        </r>
      </text>
    </comment>
    <comment ref="J18" authorId="1">
      <text>
        <r>
          <rPr>
            <b/>
            <u/>
            <sz val="12"/>
            <color indexed="81"/>
            <rFont val="Tahoma"/>
            <family val="2"/>
            <charset val="204"/>
          </rPr>
          <t>Рабочий раствор</t>
        </r>
        <r>
          <rPr>
            <u/>
            <sz val="12"/>
            <color indexed="81"/>
            <rFont val="Tahoma"/>
            <family val="2"/>
            <charset val="204"/>
          </rPr>
          <t xml:space="preserve"> составляют из расчета   </t>
        </r>
        <r>
          <rPr>
            <b/>
            <u/>
            <sz val="12"/>
            <color indexed="81"/>
            <rFont val="Tahoma"/>
            <family val="2"/>
            <charset val="204"/>
          </rPr>
          <t>1.5 миллилитра Превикура на 1 литр воды.</t>
        </r>
        <r>
          <rPr>
            <b/>
            <sz val="9"/>
            <color indexed="81"/>
            <rFont val="Tahoma"/>
            <family val="2"/>
            <charset val="204"/>
          </rPr>
          <t xml:space="preserve">
</t>
        </r>
        <r>
          <rPr>
            <sz val="9"/>
            <color indexed="81"/>
            <rFont val="Tahoma"/>
            <family val="2"/>
            <charset val="204"/>
          </rPr>
          <t xml:space="preserve"> Препарат сначала разводят</t>
        </r>
        <r>
          <rPr>
            <b/>
            <sz val="9"/>
            <color indexed="81"/>
            <rFont val="Tahoma"/>
            <family val="2"/>
            <charset val="204"/>
          </rPr>
          <t xml:space="preserve"> в 100-200 граммах воды</t>
        </r>
        <r>
          <rPr>
            <sz val="9"/>
            <color indexed="81"/>
            <rFont val="Tahoma"/>
            <family val="2"/>
            <charset val="204"/>
          </rPr>
          <t>, после чего при постоянном помешивании добавляют воды до необходимого объема. Раствор готовят перед обработкой растений и используют в этот же день. Рабочий раствор не подлежит хранению.</t>
        </r>
        <r>
          <rPr>
            <b/>
            <sz val="9"/>
            <color indexed="81"/>
            <rFont val="Tahoma"/>
            <family val="2"/>
            <charset val="204"/>
          </rPr>
          <t xml:space="preserve">
</t>
        </r>
        <r>
          <rPr>
            <b/>
            <sz val="12"/>
            <color indexed="81"/>
            <rFont val="Tahoma"/>
            <family val="2"/>
            <charset val="204"/>
          </rPr>
          <t xml:space="preserve">
</t>
        </r>
        <r>
          <rPr>
            <b/>
            <sz val="11"/>
            <color indexed="81"/>
            <rFont val="Tahoma"/>
            <family val="2"/>
            <charset val="204"/>
          </rPr>
          <t xml:space="preserve">Для горшочных, цветочных и декоративных культур </t>
        </r>
        <r>
          <rPr>
            <b/>
            <sz val="9"/>
            <color indexed="81"/>
            <rFont val="Tahoma"/>
            <family val="2"/>
            <charset val="204"/>
          </rPr>
          <t xml:space="preserve">
</t>
        </r>
        <r>
          <rPr>
            <b/>
            <u/>
            <sz val="9"/>
            <color indexed="81"/>
            <rFont val="Tahoma"/>
            <family val="2"/>
            <charset val="204"/>
          </rPr>
          <t xml:space="preserve">
Для корневой обработки -</t>
        </r>
        <r>
          <rPr>
            <b/>
            <sz val="9"/>
            <color indexed="81"/>
            <rFont val="Tahoma"/>
            <family val="2"/>
            <charset val="204"/>
          </rPr>
          <t xml:space="preserve">
раствор из 15 -20 мл концентрата, на 10 литров воды.
</t>
        </r>
        <r>
          <rPr>
            <b/>
            <u/>
            <sz val="9"/>
            <color indexed="81"/>
            <rFont val="Tahoma"/>
            <family val="2"/>
            <charset val="204"/>
          </rPr>
          <t>Для лиственного опрыскивания -</t>
        </r>
        <r>
          <rPr>
            <b/>
            <sz val="9"/>
            <color indexed="81"/>
            <rFont val="Tahoma"/>
            <family val="2"/>
            <charset val="204"/>
          </rPr>
          <t xml:space="preserve">
 раствор из 20- 25 мл концентрата, на 10 литров воды . 
</t>
        </r>
        <r>
          <rPr>
            <sz val="9"/>
            <color indexed="81"/>
            <rFont val="Arial"/>
            <family val="2"/>
            <charset val="204"/>
          </rPr>
          <t>Я беру</t>
        </r>
        <r>
          <rPr>
            <b/>
            <u/>
            <sz val="9"/>
            <color indexed="81"/>
            <rFont val="Arial"/>
            <family val="2"/>
            <charset val="204"/>
          </rPr>
          <t xml:space="preserve"> 10 мл на 15л </t>
        </r>
        <r>
          <rPr>
            <b/>
            <sz val="9"/>
            <color indexed="81"/>
            <rFont val="Arial"/>
            <family val="2"/>
            <charset val="204"/>
          </rPr>
          <t xml:space="preserve">воды и </t>
        </r>
        <r>
          <rPr>
            <b/>
            <u/>
            <sz val="9"/>
            <color indexed="81"/>
            <rFont val="Arial"/>
            <family val="2"/>
            <charset val="204"/>
          </rPr>
          <t>поливаю землю</t>
        </r>
        <r>
          <rPr>
            <b/>
            <sz val="9"/>
            <color indexed="81"/>
            <rFont val="Arial"/>
            <family val="2"/>
            <charset val="204"/>
          </rPr>
          <t xml:space="preserve"> </t>
        </r>
        <r>
          <rPr>
            <sz val="9"/>
            <color indexed="81"/>
            <rFont val="Arial"/>
            <family val="2"/>
            <charset val="204"/>
          </rPr>
          <t>перед посевом</t>
        </r>
        <r>
          <rPr>
            <b/>
            <sz val="9"/>
            <color indexed="81"/>
            <rFont val="Arial"/>
            <family val="2"/>
            <charset val="204"/>
          </rPr>
          <t xml:space="preserve">
Для </t>
        </r>
        <r>
          <rPr>
            <b/>
            <u/>
            <sz val="9"/>
            <color indexed="81"/>
            <rFont val="Arial"/>
            <family val="2"/>
            <charset val="204"/>
          </rPr>
          <t xml:space="preserve">обработки просто грунта </t>
        </r>
        <r>
          <rPr>
            <b/>
            <sz val="9"/>
            <color indexed="81"/>
            <rFont val="Arial"/>
            <family val="2"/>
            <charset val="204"/>
          </rPr>
          <t xml:space="preserve">можно и </t>
        </r>
        <r>
          <rPr>
            <b/>
            <u/>
            <sz val="9"/>
            <color indexed="81"/>
            <rFont val="Arial"/>
            <family val="2"/>
            <charset val="204"/>
          </rPr>
          <t>10/10</t>
        </r>
        <r>
          <rPr>
            <b/>
            <sz val="9"/>
            <color indexed="81"/>
            <rFont val="Arial"/>
            <family val="2"/>
            <charset val="204"/>
          </rPr>
          <t xml:space="preserve"> использовать.</t>
        </r>
        <r>
          <rPr>
            <b/>
            <sz val="9"/>
            <color indexed="81"/>
            <rFont val="Tahoma"/>
            <family val="2"/>
            <charset val="204"/>
          </rPr>
          <t xml:space="preserve">
</t>
        </r>
        <r>
          <rPr>
            <sz val="9"/>
            <color indexed="81"/>
            <rFont val="Tahoma"/>
            <family val="2"/>
            <charset val="204"/>
          </rPr>
          <t xml:space="preserve">А вот для </t>
        </r>
        <r>
          <rPr>
            <b/>
            <u/>
            <sz val="9"/>
            <color indexed="81"/>
            <rFont val="Tahoma"/>
            <family val="2"/>
            <charset val="204"/>
          </rPr>
          <t>обработки растений по листу</t>
        </r>
        <r>
          <rPr>
            <b/>
            <sz val="9"/>
            <color indexed="81"/>
            <rFont val="Tahoma"/>
            <family val="2"/>
            <charset val="204"/>
          </rPr>
          <t xml:space="preserve"> </t>
        </r>
        <r>
          <rPr>
            <sz val="9"/>
            <color indexed="81"/>
            <rFont val="Tahoma"/>
            <family val="2"/>
            <charset val="204"/>
          </rPr>
          <t>уже</t>
        </r>
        <r>
          <rPr>
            <u/>
            <sz val="9"/>
            <color indexed="81"/>
            <rFont val="Tahoma"/>
            <family val="2"/>
            <charset val="204"/>
          </rPr>
          <t xml:space="preserve"> </t>
        </r>
        <r>
          <rPr>
            <b/>
            <u/>
            <sz val="9"/>
            <color indexed="81"/>
            <rFont val="Tahoma"/>
            <family val="2"/>
            <charset val="204"/>
          </rPr>
          <t>нужно уменьшать дозу</t>
        </r>
        <r>
          <rPr>
            <b/>
            <sz val="9"/>
            <color indexed="81"/>
            <rFont val="Tahoma"/>
            <family val="2"/>
            <charset val="204"/>
          </rPr>
          <t xml:space="preserve">
.</t>
        </r>
      </text>
    </comment>
    <comment ref="K18" authorId="1">
      <text>
        <r>
          <rPr>
            <b/>
            <sz val="9"/>
            <color indexed="81"/>
            <rFont val="Tahoma"/>
            <family val="2"/>
            <charset val="204"/>
          </rPr>
          <t xml:space="preserve"> Борется с корневой гнилью, переноспорозом и фитоспорозом. 2-3 - Читайте подробнее на FB.ru: http://fb.ru/article/190091/fungitsid-previkur-enerdji-otzyivyi-i-instruktsiya
для контроля фитопатогенов в почве, лечения корневых и листовых заболеваний растений, вызванных оомицетами. Он используется для полива или опрыскивания.не вызывает резистентности у грибковых фитопатогенов.</t>
        </r>
        <r>
          <rPr>
            <sz val="9"/>
            <color indexed="81"/>
            <rFont val="Tahoma"/>
            <family val="2"/>
            <charset val="204"/>
          </rPr>
          <t xml:space="preserve"> 
Лечение корневых и стеблевых гнилей, фитофторы, </t>
        </r>
        <r>
          <rPr>
            <b/>
            <sz val="9"/>
            <color indexed="81"/>
            <rFont val="Tahoma"/>
            <family val="2"/>
            <charset val="204"/>
          </rPr>
          <t xml:space="preserve">ложной мучнистой росы на розах </t>
        </r>
        <r>
          <rPr>
            <sz val="9"/>
            <color indexed="81"/>
            <rFont val="Tahoma"/>
            <family val="2"/>
            <charset val="204"/>
          </rPr>
          <t>и других цветах. Отличный</t>
        </r>
        <r>
          <rPr>
            <b/>
            <sz val="9"/>
            <color indexed="81"/>
            <rFont val="Tahoma"/>
            <family val="2"/>
            <charset val="204"/>
          </rPr>
          <t xml:space="preserve"> стимулятор корнеобразования </t>
        </r>
        <r>
          <rPr>
            <sz val="9"/>
            <color indexed="81"/>
            <rFont val="Tahoma"/>
            <family val="2"/>
            <charset val="204"/>
          </rPr>
          <t>у рассады овощей и других культур. Внимание: у некоторых растений может вызывать ожог тканей листа при опрыскивании</t>
        </r>
        <r>
          <rPr>
            <b/>
            <u/>
            <sz val="9"/>
            <color indexed="81"/>
            <rFont val="Tahoma"/>
            <family val="2"/>
            <charset val="204"/>
          </rPr>
          <t xml:space="preserve">
Защита от пероноспороза (ложной мучнистой росы)</t>
        </r>
        <r>
          <rPr>
            <b/>
            <sz val="9"/>
            <color indexed="81"/>
            <rFont val="Tahoma"/>
            <family val="2"/>
            <charset val="204"/>
          </rPr>
          <t xml:space="preserve">
</t>
        </r>
        <r>
          <rPr>
            <sz val="9"/>
            <color indexed="81"/>
            <rFont val="Tahoma"/>
            <family val="2"/>
            <charset val="204"/>
          </rPr>
          <t>Для приготовления рабочего раствора</t>
        </r>
        <r>
          <rPr>
            <b/>
            <sz val="9"/>
            <color indexed="81"/>
            <rFont val="Tahoma"/>
            <family val="2"/>
            <charset val="204"/>
          </rPr>
          <t xml:space="preserve">
 разведите 5 мл Превикур Энерджи на 1 л воды, или 25 мл на 5 л воды. 
</t>
        </r>
        <r>
          <rPr>
            <sz val="9"/>
            <color indexed="81"/>
            <rFont val="Tahoma"/>
            <family val="2"/>
            <charset val="204"/>
          </rPr>
          <t>Приготовленным раствором опрыскайте листья, равномерно смачивая всю поверхность ботвы</t>
        </r>
        <r>
          <rPr>
            <b/>
            <sz val="9"/>
            <color indexed="81"/>
            <rFont val="Tahoma"/>
            <family val="2"/>
            <charset val="204"/>
          </rPr>
          <t>.</t>
        </r>
        <r>
          <rPr>
            <sz val="9"/>
            <color indexed="81"/>
            <rFont val="Tahoma"/>
            <family val="2"/>
            <charset val="204"/>
          </rPr>
          <t xml:space="preserve"> Повторная обработка через 10-14 дней</t>
        </r>
        <r>
          <rPr>
            <b/>
            <sz val="9"/>
            <color indexed="81"/>
            <rFont val="Tahoma"/>
            <family val="2"/>
            <charset val="204"/>
          </rPr>
          <t xml:space="preserve">. 
Полив грунта (из расчета 3 мл на 2 л воды)
 </t>
        </r>
        <r>
          <rPr>
            <sz val="9"/>
            <color indexed="81"/>
            <rFont val="Tahoma"/>
            <family val="2"/>
            <charset val="204"/>
          </rPr>
          <t xml:space="preserve">также эффективен против пероноспороза.корневые и прикорневые гнили
пероноспороз (ложная мучнистая роса)
</t>
        </r>
      </text>
    </comment>
    <comment ref="L18" authorId="1">
      <text>
        <r>
          <rPr>
            <sz val="10"/>
            <color indexed="81"/>
            <rFont val="Arial"/>
            <family val="2"/>
            <charset val="204"/>
          </rPr>
          <t>Если у вас на</t>
        </r>
        <r>
          <rPr>
            <sz val="11"/>
            <color indexed="81"/>
            <rFont val="Arial"/>
            <family val="2"/>
            <charset val="204"/>
          </rPr>
          <t xml:space="preserve"> растениях совершенно неизвестная инфекция, то стоит применить обработку смеси препаратов, например:</t>
        </r>
        <r>
          <rPr>
            <b/>
            <sz val="11"/>
            <color indexed="81"/>
            <rFont val="Arial"/>
            <family val="2"/>
            <charset val="204"/>
          </rPr>
          <t xml:space="preserve">
</t>
        </r>
        <r>
          <rPr>
            <b/>
            <u/>
            <sz val="11"/>
            <color indexed="81"/>
            <rFont val="Arial"/>
            <family val="2"/>
            <charset val="204"/>
          </rPr>
          <t>на 1 литр воды
Фалькон - 1 мл +  Превикур Энерджи- 1,5 мл + прилипатель (с нейтральной реакцией, например шампунь рН 5,5).</t>
        </r>
        <r>
          <rPr>
            <b/>
            <sz val="9"/>
            <color indexed="81"/>
            <rFont val="Arial"/>
            <family val="2"/>
            <charset val="204"/>
          </rPr>
          <t xml:space="preserve">
</t>
        </r>
        <r>
          <rPr>
            <b/>
            <u/>
            <sz val="10"/>
            <color indexed="81"/>
            <rFont val="Arial"/>
            <family val="2"/>
            <charset val="204"/>
          </rPr>
          <t xml:space="preserve">Для приготовления рабочего раствора </t>
        </r>
        <r>
          <rPr>
            <b/>
            <sz val="10"/>
            <color indexed="81"/>
            <rFont val="Arial"/>
            <family val="2"/>
            <charset val="204"/>
          </rPr>
          <t xml:space="preserve">
 </t>
        </r>
        <r>
          <rPr>
            <sz val="10"/>
            <color indexed="81"/>
            <rFont val="Arial"/>
            <family val="2"/>
            <charset val="204"/>
          </rPr>
          <t>разведите</t>
        </r>
        <r>
          <rPr>
            <b/>
            <sz val="10"/>
            <color indexed="81"/>
            <rFont val="Arial"/>
            <family val="2"/>
            <charset val="204"/>
          </rPr>
          <t xml:space="preserve"> 3 мл ПЭ </t>
        </r>
        <r>
          <rPr>
            <sz val="10"/>
            <color indexed="81"/>
            <rFont val="Arial"/>
            <family val="2"/>
            <charset val="204"/>
          </rPr>
          <t>на</t>
        </r>
        <r>
          <rPr>
            <b/>
            <sz val="10"/>
            <color indexed="81"/>
            <rFont val="Arial"/>
            <family val="2"/>
            <charset val="204"/>
          </rPr>
          <t xml:space="preserve"> 2 л </t>
        </r>
        <r>
          <rPr>
            <sz val="10"/>
            <color indexed="81"/>
            <rFont val="Arial"/>
            <family val="2"/>
            <charset val="204"/>
          </rPr>
          <t>воды</t>
        </r>
        <r>
          <rPr>
            <b/>
            <sz val="10"/>
            <color indexed="81"/>
            <rFont val="Arial"/>
            <family val="2"/>
            <charset val="204"/>
          </rPr>
          <t>, (</t>
        </r>
        <r>
          <rPr>
            <sz val="10"/>
            <color indexed="81"/>
            <rFont val="Arial"/>
            <family val="2"/>
            <charset val="204"/>
          </rPr>
          <t xml:space="preserve">или </t>
        </r>
        <r>
          <rPr>
            <b/>
            <sz val="10"/>
            <color indexed="81"/>
            <rFont val="Arial"/>
            <family val="2"/>
            <charset val="204"/>
          </rPr>
          <t xml:space="preserve">15 мл </t>
        </r>
        <r>
          <rPr>
            <sz val="10"/>
            <color indexed="81"/>
            <rFont val="Arial"/>
            <family val="2"/>
            <charset val="204"/>
          </rPr>
          <t xml:space="preserve">на </t>
        </r>
        <r>
          <rPr>
            <b/>
            <sz val="10"/>
            <color indexed="81"/>
            <rFont val="Arial"/>
            <family val="2"/>
            <charset val="204"/>
          </rPr>
          <t xml:space="preserve">10 л </t>
        </r>
        <r>
          <rPr>
            <sz val="10"/>
            <color indexed="81"/>
            <rFont val="Arial"/>
            <family val="2"/>
            <charset val="204"/>
          </rPr>
          <t>воды.</t>
        </r>
        <r>
          <rPr>
            <b/>
            <sz val="10"/>
            <color indexed="81"/>
            <rFont val="Arial"/>
            <family val="2"/>
            <charset val="204"/>
          </rPr>
          <t xml:space="preserve">)
 Расход </t>
        </r>
        <r>
          <rPr>
            <sz val="10"/>
            <color indexed="81"/>
            <rFont val="Arial"/>
            <family val="2"/>
            <charset val="204"/>
          </rPr>
          <t>рабочей жидкости</t>
        </r>
        <r>
          <rPr>
            <b/>
            <sz val="10"/>
            <color indexed="81"/>
            <rFont val="Arial"/>
            <family val="2"/>
            <charset val="204"/>
          </rPr>
          <t xml:space="preserve"> – 2 л на 1 кв. м грунта.</t>
        </r>
        <r>
          <rPr>
            <b/>
            <sz val="11"/>
            <color indexed="81"/>
            <rFont val="Arial"/>
            <family val="2"/>
            <charset val="204"/>
          </rPr>
          <t xml:space="preserve">
</t>
        </r>
        <r>
          <rPr>
            <b/>
            <sz val="9"/>
            <color indexed="81"/>
            <rFont val="Arial"/>
            <family val="2"/>
            <charset val="204"/>
          </rPr>
          <t xml:space="preserve">
1. Для защиты овощей: томатов и огурцов, перцев, баклажанов, арбузов, необходимы обработки:
    </t>
        </r>
        <r>
          <rPr>
            <sz val="9"/>
            <color indexed="81"/>
            <rFont val="Arial"/>
            <family val="2"/>
            <charset val="204"/>
          </rPr>
          <t xml:space="preserve"> сразу после посева семян
    полив рассады под корень через 14 дней после высева семян
    полив под корень через 2-3 дня после высадки рассады на постоянное место
    в течение периода вегетации до 5 обработок с интервалом 14 дней</t>
        </r>
        <r>
          <rPr>
            <b/>
            <sz val="9"/>
            <color indexed="81"/>
            <rFont val="Arial"/>
            <family val="2"/>
            <charset val="204"/>
          </rPr>
          <t xml:space="preserve">
2. Для защиты картофеля от фитофторы:
 5 мл ПЭ на 1 л воды, (или 25 мл на 5 л воды), опрыскивание каждые 10-14 дней.
3. Для защиты комнатных растений и цветов:
     </t>
        </r>
        <r>
          <rPr>
            <sz val="9"/>
            <color indexed="81"/>
            <rFont val="Arial"/>
            <family val="2"/>
            <charset val="204"/>
          </rPr>
          <t xml:space="preserve">в качестве профилактики или лечения при первых симптомах заболевания, разведите </t>
        </r>
        <r>
          <rPr>
            <b/>
            <sz val="9"/>
            <color indexed="81"/>
            <rFont val="Arial"/>
            <family val="2"/>
            <charset val="204"/>
          </rPr>
          <t xml:space="preserve">
    3 мл препарата на 2 л воды (отмерять с помощью шприца) и тщательно полейте грунт.
    если обнаружили загнивание корней</t>
        </r>
        <r>
          <rPr>
            <sz val="9"/>
            <color indexed="81"/>
            <rFont val="Arial"/>
            <family val="2"/>
            <charset val="204"/>
          </rPr>
          <t xml:space="preserve"> при пересадке -</t>
        </r>
        <r>
          <rPr>
            <b/>
            <sz val="9"/>
            <color indexed="81"/>
            <rFont val="Arial"/>
            <family val="2"/>
            <charset val="204"/>
          </rPr>
          <t xml:space="preserve"> удалите поврежденные корни и пролейте грунт п</t>
        </r>
        <r>
          <rPr>
            <sz val="9"/>
            <color indexed="81"/>
            <rFont val="Arial"/>
            <family val="2"/>
            <charset val="204"/>
          </rPr>
          <t>осле пересадки в свежую землю, в дальнейшем ограничивайте полив до полного выздоровления растения</t>
        </r>
        <r>
          <rPr>
            <b/>
            <sz val="9"/>
            <color indexed="81"/>
            <rFont val="Arial"/>
            <family val="2"/>
            <charset val="204"/>
          </rPr>
          <t xml:space="preserve">
Если растения посажены в щелочной субстрат или при посадке вносились щелочные удобрения (например, кальциевая селитра, зола и т.п.) требуется подкисление почвы, чтобы не допустить гидролиза действующего вещества.
</t>
        </r>
        <r>
          <rPr>
            <b/>
            <u/>
            <sz val="10"/>
            <color indexed="81"/>
            <rFont val="Arial"/>
            <family val="2"/>
            <charset val="204"/>
          </rPr>
          <t>Защита от пероноспороза (ложной мучнистой росы)</t>
        </r>
        <r>
          <rPr>
            <b/>
            <sz val="9"/>
            <color indexed="81"/>
            <rFont val="Arial"/>
            <family val="2"/>
            <charset val="204"/>
          </rPr>
          <t xml:space="preserve">
</t>
        </r>
        <r>
          <rPr>
            <sz val="9"/>
            <color indexed="81"/>
            <rFont val="Arial"/>
            <family val="2"/>
            <charset val="204"/>
          </rPr>
          <t>Для приготовления рабочего раствора
 разведите</t>
        </r>
        <r>
          <rPr>
            <b/>
            <sz val="9"/>
            <color indexed="81"/>
            <rFont val="Arial"/>
            <family val="2"/>
            <charset val="204"/>
          </rPr>
          <t xml:space="preserve"> 5 мл Превикур Энерджи на 1 л воды, или 25 мл на 5 л воды. </t>
        </r>
        <r>
          <rPr>
            <sz val="9"/>
            <color indexed="81"/>
            <rFont val="Arial"/>
            <family val="2"/>
            <charset val="204"/>
          </rPr>
          <t>Приготовленным раствором о</t>
        </r>
        <r>
          <rPr>
            <b/>
            <sz val="9"/>
            <color indexed="81"/>
            <rFont val="Arial"/>
            <family val="2"/>
            <charset val="204"/>
          </rPr>
          <t xml:space="preserve">прыскайте листья, </t>
        </r>
        <r>
          <rPr>
            <sz val="9"/>
            <color indexed="81"/>
            <rFont val="Arial"/>
            <family val="2"/>
            <charset val="204"/>
          </rPr>
          <t xml:space="preserve">равномерно смачивая всю поверхность ботвы. Повторная обработка через 10-14 дней.
 </t>
        </r>
        <r>
          <rPr>
            <b/>
            <sz val="9"/>
            <color indexed="81"/>
            <rFont val="Arial"/>
            <family val="2"/>
            <charset val="204"/>
          </rPr>
          <t>Полив грунта</t>
        </r>
        <r>
          <rPr>
            <sz val="9"/>
            <color indexed="81"/>
            <rFont val="Arial"/>
            <family val="2"/>
            <charset val="204"/>
          </rPr>
          <t xml:space="preserve"> (из расчета </t>
        </r>
        <r>
          <rPr>
            <b/>
            <sz val="9"/>
            <color indexed="81"/>
            <rFont val="Arial"/>
            <family val="2"/>
            <charset val="204"/>
          </rPr>
          <t>3 мл на 2 л воды</t>
        </r>
        <r>
          <rPr>
            <sz val="9"/>
            <color indexed="81"/>
            <rFont val="Arial"/>
            <family val="2"/>
            <charset val="204"/>
          </rPr>
          <t xml:space="preserve">) также эффективен против пероноспороза.
</t>
        </r>
        <r>
          <rPr>
            <b/>
            <sz val="9"/>
            <color indexed="81"/>
            <rFont val="Arial"/>
            <family val="2"/>
            <charset val="204"/>
          </rPr>
          <t xml:space="preserve">
</t>
        </r>
        <r>
          <rPr>
            <b/>
            <u/>
            <sz val="10"/>
            <color indexed="81"/>
            <rFont val="Arial"/>
            <family val="2"/>
            <charset val="204"/>
          </rPr>
          <t>Совместимость</t>
        </r>
        <r>
          <rPr>
            <b/>
            <sz val="11"/>
            <color indexed="81"/>
            <rFont val="Arial"/>
            <family val="2"/>
            <charset val="204"/>
          </rPr>
          <t xml:space="preserve">
</t>
        </r>
        <r>
          <rPr>
            <sz val="10"/>
            <color indexed="81"/>
            <rFont val="Arial"/>
            <family val="2"/>
            <charset val="204"/>
          </rPr>
          <t xml:space="preserve">Данный фунгицид </t>
        </r>
        <r>
          <rPr>
            <b/>
            <sz val="10"/>
            <color indexed="81"/>
            <rFont val="Arial"/>
            <family val="2"/>
            <charset val="204"/>
          </rPr>
          <t>не совместим с удобрениями.</t>
        </r>
        <r>
          <rPr>
            <sz val="10"/>
            <color indexed="81"/>
            <rFont val="Arial"/>
            <family val="2"/>
            <charset val="204"/>
          </rPr>
          <t xml:space="preserve"> 
При традиционных способах обработки </t>
        </r>
        <r>
          <rPr>
            <b/>
            <sz val="10"/>
            <color indexed="81"/>
            <rFont val="Arial"/>
            <family val="2"/>
            <charset val="204"/>
          </rPr>
          <t xml:space="preserve">эффект увеличивается </t>
        </r>
        <r>
          <rPr>
            <sz val="10"/>
            <color indexed="81"/>
            <rFont val="Arial"/>
            <family val="2"/>
            <charset val="204"/>
          </rPr>
          <t xml:space="preserve">при смешивании </t>
        </r>
        <r>
          <rPr>
            <b/>
            <sz val="10"/>
            <color indexed="81"/>
            <rFont val="Arial"/>
            <family val="2"/>
            <charset val="204"/>
          </rPr>
          <t>с контактными фунгицидами.</t>
        </r>
        <r>
          <rPr>
            <b/>
            <sz val="11"/>
            <color indexed="81"/>
            <rFont val="Engravers MT"/>
            <family val="1"/>
          </rPr>
          <t xml:space="preserve">
</t>
        </r>
        <r>
          <rPr>
            <sz val="9"/>
            <color indexed="81"/>
            <rFont val="Tahoma"/>
            <family val="2"/>
            <charset val="204"/>
          </rPr>
          <t xml:space="preserve">
</t>
        </r>
        <r>
          <rPr>
            <b/>
            <u/>
            <sz val="11"/>
            <color indexed="81"/>
            <rFont val="Elephant"/>
            <family val="1"/>
          </rPr>
          <t>Внимание</t>
        </r>
        <r>
          <rPr>
            <sz val="11"/>
            <color indexed="81"/>
            <rFont val="Elephant"/>
            <family val="1"/>
          </rPr>
          <t xml:space="preserve">: </t>
        </r>
        <r>
          <rPr>
            <u/>
            <sz val="11"/>
            <color indexed="81"/>
            <rFont val="Elephant"/>
            <family val="1"/>
          </rPr>
          <t>необходимость корректировки рН в приготовлении баковых смесей, во избежание разрушения действующего вещества (гидролиз происходит уже в слабощелочной среде). Поэтому при разведении раствора ОБЯЗАТЕЛЬНО необходим подкислитель!</t>
        </r>
        <r>
          <rPr>
            <sz val="11"/>
            <color indexed="81"/>
            <rFont val="Elephant"/>
            <family val="1"/>
          </rPr>
          <t xml:space="preserve">
</t>
        </r>
        <r>
          <rPr>
            <u/>
            <sz val="11"/>
            <color indexed="81"/>
            <rFont val="Elephant"/>
            <family val="1"/>
          </rPr>
          <t xml:space="preserve">разводите рабочий раствор в пластиковой таре.
</t>
        </r>
        <r>
          <rPr>
            <sz val="9"/>
            <color indexed="81"/>
            <rFont val="Tahoma"/>
            <family val="2"/>
            <charset val="204"/>
          </rPr>
          <t xml:space="preserve">
    Никогда не опрыскивайте в солнечный день, лучше после 18 часов вечера или рано утром.
    Никогда не превышайте дозировок, любые растения, в том числе и комнатные, могут оказаться чувствительными к превискуру.
</t>
        </r>
      </text>
    </comment>
    <comment ref="D19" authorId="1">
      <text>
        <r>
          <rPr>
            <b/>
            <sz val="9"/>
            <color indexed="81"/>
            <rFont val="Tahoma"/>
            <family val="2"/>
            <charset val="204"/>
          </rPr>
          <t>20*30гр</t>
        </r>
        <r>
          <rPr>
            <sz val="9"/>
            <color indexed="81"/>
            <rFont val="Tahoma"/>
            <family val="2"/>
            <charset val="204"/>
          </rPr>
          <t xml:space="preserve">
</t>
        </r>
      </text>
    </comment>
    <comment ref="E21" authorId="1">
      <text>
        <r>
          <rPr>
            <b/>
            <sz val="9"/>
            <color indexed="81"/>
            <rFont val="Tahoma"/>
            <family val="2"/>
            <charset val="204"/>
          </rPr>
          <t>( 25 г препарата развести в 5 л. воды или пакет (50 г) развести в 10 л. воды).</t>
        </r>
        <r>
          <rPr>
            <sz val="9"/>
            <color indexed="81"/>
            <rFont val="Tahoma"/>
            <family val="2"/>
            <charset val="204"/>
          </rPr>
          <t xml:space="preserve">
</t>
        </r>
      </text>
    </comment>
    <comment ref="K21" authorId="1">
      <text>
        <r>
          <rPr>
            <b/>
            <sz val="9"/>
            <color indexed="81"/>
            <rFont val="Tahoma"/>
            <family val="2"/>
            <charset val="204"/>
          </rPr>
          <t>Основные вещества для борьбы с ЛМР.
Профилактика:
- хлороталонил (Браво)
- манкоцеб (Ордан, Ридомил голд и др.)
- пропамокарб (Превикур, Превикур Энерджи, Инфинито)
- фосэтил алюминия (Превикур Энерджи, Фосэтил, Эфатол)
Лечение:
- металаксил (препараты Ацидан, Бенефис, Виконт, Метаксил и др.)
- фуралаксил (furalaxyl) - препаратов с ним не нашла
http://rupest.ru/ppdb/furalaxyl.html
мне кажется, российские розоводы движутся в правильном направлении, но еще предстоит нарабатывать опыт. сама планирую в борьбе с ЛМР использовать Браво и Превикур Энерджи.</t>
        </r>
        <r>
          <rPr>
            <sz val="9"/>
            <color indexed="81"/>
            <rFont val="Tahoma"/>
            <family val="2"/>
            <charset val="204"/>
          </rPr>
          <t xml:space="preserve">
</t>
        </r>
      </text>
    </comment>
    <comment ref="E26" authorId="0">
      <text>
        <r>
          <rPr>
            <b/>
            <sz val="9"/>
            <color indexed="81"/>
            <rFont val="Tahoma"/>
            <family val="2"/>
            <charset val="204"/>
          </rPr>
          <t>хлорокись меди 689 г/кг</t>
        </r>
        <r>
          <rPr>
            <sz val="9"/>
            <color indexed="81"/>
            <rFont val="Tahoma"/>
            <family val="2"/>
            <charset val="204"/>
          </rPr>
          <t xml:space="preserve">
цимоксанил 42 г/кг)</t>
        </r>
      </text>
    </comment>
    <comment ref="L26" authorId="1">
      <text>
        <r>
          <rPr>
            <b/>
            <sz val="9"/>
            <color indexed="81"/>
            <rFont val="Tahoma"/>
            <family val="2"/>
            <charset val="204"/>
          </rPr>
          <t>Не рекомендуется использовать совместно с манебом и щелочными препаратами</t>
        </r>
        <r>
          <rPr>
            <sz val="9"/>
            <color indexed="81"/>
            <rFont val="Tahoma"/>
            <family val="2"/>
            <charset val="204"/>
          </rPr>
          <t xml:space="preserve">
</t>
        </r>
      </text>
    </comment>
    <comment ref="E28" authorId="1">
      <text>
        <r>
          <rPr>
            <b/>
            <sz val="9"/>
            <color indexed="81"/>
            <rFont val="Tahoma"/>
            <family val="2"/>
            <charset val="204"/>
          </rPr>
          <t>Фундазол работает хорошо в паре с иммуноцитофитом и думаю что лучше чем превикур</t>
        </r>
        <r>
          <rPr>
            <sz val="9"/>
            <color indexed="81"/>
            <rFont val="Tahoma"/>
            <family val="2"/>
            <charset val="204"/>
          </rPr>
          <t xml:space="preserve">
</t>
        </r>
      </text>
    </comment>
    <comment ref="J28" authorId="1">
      <text>
        <r>
          <rPr>
            <b/>
            <sz val="9"/>
            <color indexed="81"/>
            <rFont val="Tahoma"/>
            <family val="2"/>
            <charset val="204"/>
          </rPr>
          <t>10 гр /10 литров воды</t>
        </r>
        <r>
          <rPr>
            <sz val="9"/>
            <color indexed="81"/>
            <rFont val="Tahoma"/>
            <family val="2"/>
            <charset val="204"/>
          </rPr>
          <t xml:space="preserve">
</t>
        </r>
        <r>
          <rPr>
            <b/>
            <sz val="9"/>
            <color indexed="81"/>
            <rFont val="Tahoma"/>
            <family val="2"/>
            <charset val="204"/>
          </rPr>
          <t xml:space="preserve">для лечения мучнистой росы и других заболеваний на комнатных и садовых растениях: </t>
        </r>
        <r>
          <rPr>
            <sz val="9"/>
            <color indexed="81"/>
            <rFont val="Tahoma"/>
            <family val="2"/>
            <charset val="204"/>
          </rPr>
          <t xml:space="preserve">
опрыскивание в период вегетации 0,1 %-м рабочим раствором. 
</t>
        </r>
        <r>
          <rPr>
            <b/>
            <sz val="9"/>
            <color indexed="81"/>
            <rFont val="Tahoma"/>
            <family val="2"/>
            <charset val="204"/>
          </rPr>
          <t>10 г фундазола разводят в 10 л воды</t>
        </r>
        <r>
          <rPr>
            <sz val="9"/>
            <color indexed="81"/>
            <rFont val="Tahoma"/>
            <family val="2"/>
            <charset val="204"/>
          </rPr>
          <t xml:space="preserve">, при этом </t>
        </r>
        <r>
          <rPr>
            <b/>
            <sz val="9"/>
            <color indexed="81"/>
            <rFont val="Tahoma"/>
            <family val="2"/>
            <charset val="204"/>
          </rPr>
          <t>1,5 л раствора расходуется на 10 кв.м</t>
        </r>
        <r>
          <rPr>
            <sz val="9"/>
            <color indexed="81"/>
            <rFont val="Tahoma"/>
            <family val="2"/>
            <charset val="204"/>
          </rPr>
          <t>. Опрыскивание до цветения и после сбора урожая в садоводческих хозяйствах, или при первых признаках болезни на комнатных цветах.</t>
        </r>
      </text>
    </comment>
    <comment ref="L28" authorId="1">
      <text>
        <r>
          <rPr>
            <b/>
            <sz val="9"/>
            <color indexed="81"/>
            <rFont val="Tahoma"/>
            <family val="2"/>
            <charset val="204"/>
          </rPr>
          <t xml:space="preserve">практически не растворим в воде 
Фунгицид эффективен в широком диапазоне температур, можно использовать рано весной или поздно осенью.
Можно смешивать с другими препаратами, имеющими нейтральную реакцию водного раствора - недопустимо смешивание с известью и щелочными растворами.
 Фундазол эффективен против возбудителей грибковых инфекций, таких как:
обыкновенного и снежного шютте сосны, плесневение семян, инфекционное полегание сеянцев хвойников, мучнистой росы, серой гнили - возбудитель рода Botrytis, пятнистостей - возбудители рода Septoria, Cladosponum, Colletotrichum, Marssomia, увяданий и гнилей - возбудители рода Fusarium, Verticillium, Phialiphora, Cylindrocarpon, Rhistoctonia, Sclerotinia и др.;
    Мучнистая роса – 3 обработки,
    Корневые и луковичные гнили, серая гниль – 2 обработки,
    Пятнистости – 2-4 обработки,
    Протравливание семян, плесень семян – однократно,
    Фузариоз – 2 обработки.
</t>
        </r>
        <r>
          <rPr>
            <sz val="9"/>
            <color indexed="81"/>
            <rFont val="Tahoma"/>
            <family val="2"/>
            <charset val="204"/>
          </rPr>
          <t xml:space="preserve">
</t>
        </r>
      </text>
    </comment>
    <comment ref="J29" authorId="1">
      <text>
        <r>
          <rPr>
            <b/>
            <sz val="9"/>
            <color indexed="81"/>
            <rFont val="Tahoma"/>
            <family val="2"/>
            <charset val="204"/>
          </rPr>
          <t>10 гр топсина-чайная ложка без верха</t>
        </r>
        <r>
          <rPr>
            <sz val="9"/>
            <color indexed="81"/>
            <rFont val="Tahoma"/>
            <family val="2"/>
            <charset val="204"/>
          </rPr>
          <t xml:space="preserve">
обработка растений смесью Топсина М, СП (ДВ тиофанат-метил 700 г/кг) в концентрации 0,15% с Силиплантом 0,1%</t>
        </r>
      </text>
    </comment>
    <comment ref="E30" authorId="1">
      <text>
        <r>
          <rPr>
            <b/>
            <sz val="9"/>
            <color indexed="81"/>
            <rFont val="Tahoma"/>
            <family val="2"/>
            <charset val="204"/>
          </rPr>
          <t>нормы расхода: 6 мл/5 литров, для роз можно чуть больше - до 1,5 мл/л
количество обработок в сезон - 2-3.</t>
        </r>
        <r>
          <rPr>
            <sz val="9"/>
            <color indexed="81"/>
            <rFont val="Tahoma"/>
            <family val="2"/>
            <charset val="204"/>
          </rPr>
          <t xml:space="preserve">
</t>
        </r>
      </text>
    </comment>
    <comment ref="K30" authorId="1">
      <text>
        <r>
          <rPr>
            <b/>
            <sz val="9"/>
            <color indexed="81"/>
            <rFont val="Tahoma"/>
            <family val="2"/>
            <charset val="204"/>
          </rPr>
          <t>Основные вещества для борьбы с ЛМР.
Профилактика:
- хлороталонил (Браво)
- манкоцеб (Ордан, Ридомил голд и др.)
- пропамокарб (Превикур, Превикур Энерджи, Инфинито)
- фосэтил алюминия (Превикур Энерджи, Фосэтил, Эфатол)
Лечение:
- металаксил (препараты Ацидан, Бенефис, Виконт, Метаксил и др.)
- фуралаксил (furalaxyl) - препаратов с ним не нашла
http://rupest.ru/ppdb/furalaxyl.html
мне кажется, российские розоводы движутся в правильном направлении, но еще предстоит нарабатывать опыт. сама планирую в борьбе с ЛМР использовать Браво и Превикур Энерджи.</t>
        </r>
        <r>
          <rPr>
            <sz val="9"/>
            <color indexed="81"/>
            <rFont val="Tahoma"/>
            <family val="2"/>
            <charset val="204"/>
          </rPr>
          <t xml:space="preserve">
</t>
        </r>
      </text>
    </comment>
    <comment ref="K32" authorId="1">
      <text>
        <r>
          <rPr>
            <b/>
            <sz val="9"/>
            <color indexed="81"/>
            <rFont val="Tahoma"/>
            <family val="2"/>
            <charset val="204"/>
          </rPr>
          <t xml:space="preserve"> Преимущества препарата:
    Подавляет широкий спектр возбудителей гнилей и контролирует популяции Botrytis, резистентные к дикарбоксимидам, диэтофенкарбу и бензимидазолам.
    Защищает виноград на протяжении 20 дней.
    Защищает гроздь изнутри.
    Обеспечивает высокую дождеустойчивость.
    Обеспечивает высокую эффективность в широком диапазоне температур.
    Обеспечивает отличную лежкость и транспортабельность ягод, а также улучшает качество вина.[5]
</t>
        </r>
        <r>
          <rPr>
            <sz val="9"/>
            <color indexed="81"/>
            <rFont val="Tahoma"/>
            <family val="2"/>
            <charset val="204"/>
          </rPr>
          <t xml:space="preserve">
</t>
        </r>
      </text>
    </comment>
    <comment ref="E37" authorId="0">
      <text>
        <r>
          <rPr>
            <b/>
            <sz val="9"/>
            <color indexed="81"/>
            <rFont val="Tahoma"/>
            <family val="2"/>
            <charset val="204"/>
          </rPr>
          <t>СРЕДСТВА БОРЬБЫ С СОРНЯКАМИ</t>
        </r>
        <r>
          <rPr>
            <sz val="9"/>
            <color indexed="81"/>
            <rFont val="Tahoma"/>
            <family val="2"/>
            <charset val="204"/>
          </rPr>
          <t xml:space="preserve">
</t>
        </r>
      </text>
    </comment>
    <comment ref="E41" authorId="0">
      <text>
        <r>
          <rPr>
            <b/>
            <sz val="9"/>
            <color indexed="81"/>
            <rFont val="Tahoma"/>
            <family val="2"/>
            <charset val="204"/>
          </rPr>
          <t>СРЕДСТВА БОРЬБЫ С НАСЕКОМЫМИ-ВРЕДИТЕЛЯМИ</t>
        </r>
        <r>
          <rPr>
            <sz val="9"/>
            <color indexed="81"/>
            <rFont val="Tahoma"/>
            <family val="2"/>
            <charset val="204"/>
          </rPr>
          <t xml:space="preserve">
</t>
        </r>
      </text>
    </comment>
    <comment ref="E44" authorId="1">
      <text>
        <r>
          <rPr>
            <b/>
            <sz val="9"/>
            <color indexed="81"/>
            <rFont val="Tahoma"/>
            <family val="2"/>
            <charset val="204"/>
          </rPr>
          <t xml:space="preserve">Высокая биологическая активность против целевых вредителей
* Быстрое поражение вредителей за счет выраженного кишечно-контактного действия
* Системные свойства позволяют бороться со скрытно-живущими вредителями
* Длительный период защитного действия даже в жаркую погоду (+27…+29С). Обычно достаточно одной обработки за сезон.
* Экономичнее в сравнении со смесями: пиретроиды + органофосфаты
* Устойчивость к смыву
* Совместное внесение с минеральными удобрениями
* Повышенная активность ,использование клеток
* Востановление клеток
* Усиления рост корней в условиях гипоксии
* Повышенная устойчивость к неблагоприятным произрастанияПрименяют против: 
* колорадского жука и тли на картофеле; 
* тлей, трипсов и белокрылки на огурцах и томатах; 
* тлей и трипсов на розах. </t>
        </r>
        <r>
          <rPr>
            <sz val="9"/>
            <color indexed="81"/>
            <rFont val="Tahoma"/>
            <family val="2"/>
            <charset val="204"/>
          </rPr>
          <t xml:space="preserve">
Применяется в комнатном цветоводстве в виде рабочего раствора. 
</t>
        </r>
        <r>
          <rPr>
            <b/>
            <sz val="9"/>
            <color indexed="81"/>
            <rFont val="Tahoma"/>
            <family val="2"/>
            <charset val="204"/>
          </rPr>
          <t xml:space="preserve">Рабочий раствор — 1 г препарата на 10 литров воды, 
при сильном поражении 1 гр на 5 литров воды.
</t>
        </r>
        <r>
          <rPr>
            <sz val="9"/>
            <color indexed="81"/>
            <rFont val="Tahoma"/>
            <family val="2"/>
            <charset val="204"/>
          </rPr>
          <t xml:space="preserve">
При опрыскивании картофеля
норма затрат равняется </t>
        </r>
        <r>
          <rPr>
            <b/>
            <sz val="9"/>
            <color indexed="81"/>
            <rFont val="Tahoma"/>
            <family val="2"/>
            <charset val="204"/>
          </rPr>
          <t xml:space="preserve">1-1,5г/10 л воды на 2 сотки,
</t>
        </r>
        <r>
          <rPr>
            <sz val="9"/>
            <color indexed="81"/>
            <rFont val="Tahoma"/>
            <family val="2"/>
            <charset val="204"/>
          </rPr>
          <t xml:space="preserve"> при обработки томаты, огурцы,
 а также цветочные культуры — </t>
        </r>
        <r>
          <rPr>
            <b/>
            <sz val="9"/>
            <color indexed="81"/>
            <rFont val="Tahoma"/>
            <family val="2"/>
            <charset val="204"/>
          </rPr>
          <t>1 г на 5 литров воды.</t>
        </r>
      </text>
    </comment>
    <comment ref="G44" authorId="1">
      <text>
        <r>
          <rPr>
            <b/>
            <sz val="9"/>
            <color indexed="81"/>
            <rFont val="Tahoma"/>
            <family val="2"/>
            <charset val="204"/>
          </rPr>
          <t xml:space="preserve">Пестициды, содержащие Имидаклоприд
</t>
        </r>
        <r>
          <rPr>
            <sz val="9"/>
            <color indexed="81"/>
            <rFont val="Tahoma"/>
            <family val="2"/>
            <charset val="204"/>
          </rPr>
          <t>для личных подсобныххозяйств:</t>
        </r>
        <r>
          <rPr>
            <b/>
            <sz val="9"/>
            <color indexed="81"/>
            <rFont val="Tahoma"/>
            <family val="2"/>
            <charset val="204"/>
          </rPr>
          <t xml:space="preserve">
Биотлин Бау, ВР   
Биотлин, ВРК   
Зубр, ВРК   
Имидор Про, КC  
Имидор, ВРК  
Искра Золотая, ВРК   
Искра Золотая, П   
Искра Золотая, ТАБ   
Калаш, ВРК   
Клубнещит, КС C   
Командор Макси, ВДГ   
Командор, ВРК   
Конфиделин Супер, ВДГ *   
Конфиделин, ВРК   
Конфидор Экстра, ВДГ   
Корадо, ВРК   
Муссон, ВРК   
Престиж, КС C   
Престижитатор, КС C   
Респект, КС C   
Рофатокс, Г   
Рубеж, Г *   
Табу, ВСК  
Танрек, ВРК  
Цветолюкс Бау, ВР</t>
        </r>
        <r>
          <rPr>
            <sz val="9"/>
            <color indexed="81"/>
            <rFont val="Tahoma"/>
            <family val="2"/>
            <charset val="204"/>
          </rPr>
          <t xml:space="preserve">
</t>
        </r>
      </text>
    </comment>
    <comment ref="L44" authorId="1">
      <text>
        <r>
          <rPr>
            <b/>
            <sz val="9"/>
            <color indexed="81"/>
            <rFont val="Tahoma"/>
            <family val="2"/>
            <charset val="204"/>
          </rPr>
          <t xml:space="preserve">Применяют против: 
* колорадского жука и тли на картофеле; 
* тлей, трипсов и белокрылки на огурцах и томатах; 
* тлей и трипсов на розах. </t>
        </r>
        <r>
          <rPr>
            <sz val="9"/>
            <color indexed="81"/>
            <rFont val="Tahoma"/>
            <family val="2"/>
            <charset val="204"/>
          </rPr>
          <t xml:space="preserve">
Применяется в комнатном цветоводстве в виде рабочего раствора. 
</t>
        </r>
        <r>
          <rPr>
            <b/>
            <sz val="9"/>
            <color indexed="81"/>
            <rFont val="Tahoma"/>
            <family val="2"/>
            <charset val="204"/>
          </rPr>
          <t xml:space="preserve">Рабочий раствор — 1 г препарата на 10 литров воды, 
при сильном поражении 1 гр на 5 литров воды.
</t>
        </r>
        <r>
          <rPr>
            <sz val="9"/>
            <color indexed="81"/>
            <rFont val="Tahoma"/>
            <family val="2"/>
            <charset val="204"/>
          </rPr>
          <t xml:space="preserve">
При опрыскивании картофеля
норма затрат равняется </t>
        </r>
        <r>
          <rPr>
            <b/>
            <sz val="9"/>
            <color indexed="81"/>
            <rFont val="Tahoma"/>
            <family val="2"/>
            <charset val="204"/>
          </rPr>
          <t xml:space="preserve">1-1,5г/10 л воды на 2 сотки,
</t>
        </r>
        <r>
          <rPr>
            <sz val="9"/>
            <color indexed="81"/>
            <rFont val="Tahoma"/>
            <family val="2"/>
            <charset val="204"/>
          </rPr>
          <t xml:space="preserve"> при обработки томаты, огурцы,
 а также цветочные культуры — </t>
        </r>
        <r>
          <rPr>
            <b/>
            <sz val="9"/>
            <color indexed="81"/>
            <rFont val="Tahoma"/>
            <family val="2"/>
            <charset val="204"/>
          </rPr>
          <t>1 г на 5 литров воды.
Баковая смесь от клещей:
 Аполло 2мл(яйца,личинки)+Конфидор 1г (взрослый клещ) на 3л воды</t>
        </r>
      </text>
    </comment>
    <comment ref="D49" authorId="1">
      <text>
        <r>
          <rPr>
            <b/>
            <sz val="9"/>
            <color indexed="81"/>
            <rFont val="Tahoma"/>
            <family val="2"/>
            <charset val="204"/>
          </rPr>
          <t>4*4гр</t>
        </r>
        <r>
          <rPr>
            <sz val="9"/>
            <color indexed="81"/>
            <rFont val="Tahoma"/>
            <family val="2"/>
            <charset val="204"/>
          </rPr>
          <t xml:space="preserve">
</t>
        </r>
      </text>
    </comment>
    <comment ref="J49" authorId="1">
      <text>
        <r>
          <rPr>
            <b/>
            <sz val="9"/>
            <color indexed="81"/>
            <rFont val="Tahoma"/>
            <family val="2"/>
            <charset val="204"/>
          </rPr>
          <t>8г/10л воды.
Опрыскивание растений при появлении на них вредителей.
Расход рабочей жидкости — до 1л/10 кв.м.</t>
        </r>
        <r>
          <rPr>
            <sz val="9"/>
            <color indexed="81"/>
            <rFont val="Tahoma"/>
            <family val="2"/>
            <charset val="204"/>
          </rPr>
          <t xml:space="preserve">
2ГР/10 ЛИТРОВ ПОД КУСТ ПО 1 ЛИТРУ .СРОК ДЕЙСТВИЯ 60 ДНЕЙ.</t>
        </r>
      </text>
    </comment>
    <comment ref="L49" authorId="1">
      <text>
        <r>
          <rPr>
            <sz val="9"/>
            <color indexed="81"/>
            <rFont val="Tahoma"/>
            <family val="2"/>
            <charset val="204"/>
          </rPr>
          <t xml:space="preserve">При обработке декоративных или цветочных культур  </t>
        </r>
        <r>
          <rPr>
            <b/>
            <sz val="9"/>
            <color indexed="81"/>
            <rFont val="Tahoma"/>
            <family val="2"/>
            <charset val="204"/>
          </rPr>
          <t xml:space="preserve">
</t>
        </r>
        <r>
          <rPr>
            <b/>
            <u/>
            <sz val="9"/>
            <color indexed="81"/>
            <rFont val="Tahoma"/>
            <family val="2"/>
            <charset val="204"/>
          </rPr>
          <t xml:space="preserve">для полива растений под корень;     </t>
        </r>
        <r>
          <rPr>
            <b/>
            <sz val="9"/>
            <color indexed="81"/>
            <rFont val="Tahoma"/>
            <family val="2"/>
            <charset val="204"/>
          </rPr>
          <t xml:space="preserve">                                                                                                                                           –</t>
        </r>
        <r>
          <rPr>
            <b/>
            <sz val="10"/>
            <color indexed="81"/>
            <rFont val="Tahoma"/>
            <family val="2"/>
            <charset val="204"/>
          </rPr>
          <t xml:space="preserve"> в 10 л. </t>
        </r>
        <r>
          <rPr>
            <sz val="10"/>
            <color indexed="81"/>
            <rFont val="Tahoma"/>
            <family val="2"/>
            <charset val="204"/>
          </rPr>
          <t>воды растворяю</t>
        </r>
        <r>
          <rPr>
            <b/>
            <sz val="10"/>
            <color indexed="81"/>
            <rFont val="Tahoma"/>
            <family val="2"/>
            <charset val="204"/>
          </rPr>
          <t xml:space="preserve">т 1 г. </t>
        </r>
        <r>
          <rPr>
            <b/>
            <sz val="9"/>
            <color indexed="81"/>
            <rFont val="Tahoma"/>
            <family val="2"/>
            <charset val="204"/>
          </rPr>
          <t xml:space="preserve">
</t>
        </r>
        <r>
          <rPr>
            <b/>
            <u/>
            <sz val="9"/>
            <color indexed="81"/>
            <rFont val="Tahoma"/>
            <family val="2"/>
            <charset val="204"/>
          </rPr>
          <t xml:space="preserve">для опрыскивания </t>
        </r>
        <r>
          <rPr>
            <b/>
            <sz val="9"/>
            <color indexed="81"/>
            <rFont val="Tahoma"/>
            <family val="2"/>
            <charset val="204"/>
          </rPr>
          <t>(</t>
        </r>
        <r>
          <rPr>
            <sz val="9"/>
            <color indexed="81"/>
            <rFont val="Tahoma"/>
            <family val="2"/>
            <charset val="204"/>
          </rPr>
          <t>можно готовить меньше</t>
        </r>
        <r>
          <rPr>
            <b/>
            <sz val="9"/>
            <color indexed="81"/>
            <rFont val="Tahoma"/>
            <family val="2"/>
            <charset val="204"/>
          </rPr>
          <t xml:space="preserve"> </t>
        </r>
        <r>
          <rPr>
            <sz val="9"/>
            <color indexed="81"/>
            <rFont val="Tahoma"/>
            <family val="2"/>
            <charset val="204"/>
          </rPr>
          <t xml:space="preserve">раствора, соблюдая пропорцию       </t>
        </r>
        <r>
          <rPr>
            <b/>
            <sz val="9"/>
            <color indexed="81"/>
            <rFont val="Tahoma"/>
            <family val="2"/>
            <charset val="204"/>
          </rPr>
          <t xml:space="preserve">                                                                                в</t>
        </r>
        <r>
          <rPr>
            <b/>
            <sz val="10"/>
            <color indexed="81"/>
            <rFont val="Tahoma"/>
            <family val="2"/>
            <charset val="204"/>
          </rPr>
          <t xml:space="preserve"> 10 л. </t>
        </r>
        <r>
          <rPr>
            <sz val="10"/>
            <color indexed="81"/>
            <rFont val="Tahoma"/>
            <family val="2"/>
            <charset val="204"/>
          </rPr>
          <t>воды растворяют</t>
        </r>
        <r>
          <rPr>
            <b/>
            <sz val="10"/>
            <color indexed="81"/>
            <rFont val="Tahoma"/>
            <family val="2"/>
            <charset val="204"/>
          </rPr>
          <t xml:space="preserve"> 8 г.</t>
        </r>
      </text>
    </comment>
    <comment ref="E50" authorId="1">
      <text>
        <r>
          <rPr>
            <b/>
            <sz val="9"/>
            <color indexed="81"/>
            <rFont val="Tahoma"/>
            <family val="2"/>
            <charset val="204"/>
          </rPr>
          <t xml:space="preserve">Расход: 3 мл на 10 литров воды. 
Обрабатывают Обероном через каждые 10 дней, но не больше 4 раз. 
</t>
        </r>
        <r>
          <rPr>
            <sz val="9"/>
            <color indexed="81"/>
            <rFont val="Tahoma"/>
            <family val="2"/>
            <charset val="204"/>
          </rPr>
          <t xml:space="preserve">Оберон препарат группы - Spiromesifen, Spirotetramat, Spirodiclofen. 
Препараты с этой группы тетроновых кислот имеют трансламинарные свойства, но не системные, т.е. они глубоко проникают в ткани растений, максимум до противоположной стороны листа, но не разносятся по сосудистой системе, поэтому рекомендована обработка до состояния «полностью мокрого».
Oberon Оберон - эффективен для растений цветов и ягод </t>
        </r>
        <r>
          <rPr>
            <b/>
            <sz val="9"/>
            <color indexed="81"/>
            <rFont val="Tahoma"/>
            <family val="2"/>
            <charset val="204"/>
          </rPr>
          <t xml:space="preserve">против многих видов клещей, белокрылки и трипса и рекомендован к обработкам в закрытых помещениях. </t>
        </r>
        <r>
          <rPr>
            <sz val="9"/>
            <color indexed="81"/>
            <rFont val="Tahoma"/>
            <family val="2"/>
            <charset val="204"/>
          </rPr>
          <t xml:space="preserve">
Препарат эффективен </t>
        </r>
        <r>
          <rPr>
            <b/>
            <sz val="9"/>
            <color indexed="81"/>
            <rFont val="Tahoma"/>
            <family val="2"/>
            <charset val="204"/>
          </rPr>
          <t xml:space="preserve">против всех стадий развития клеща, трипса и белокрылки. </t>
        </r>
        <r>
          <rPr>
            <sz val="9"/>
            <color indexed="81"/>
            <rFont val="Tahoma"/>
            <family val="2"/>
            <charset val="204"/>
          </rPr>
          <t xml:space="preserve">
То есть обладает и инсектицидными, и акарицидными свойствами. 
Его относят к гормональным препаратам - регуляторам роста. 
</t>
        </r>
        <r>
          <rPr>
            <b/>
            <sz val="9"/>
            <color indexed="81"/>
            <rFont val="Tahoma"/>
            <family val="2"/>
            <charset val="204"/>
          </rPr>
          <t>Действует и на на яйца, и на взрослых особей.
Оберон и совместим почти со всеми фунгицидами, инсектицидами и стимуляторами роста, кроме тех, которые имеют щелочную реакцию.</t>
        </r>
        <r>
          <rPr>
            <sz val="9"/>
            <color indexed="81"/>
            <rFont val="Tahoma"/>
            <family val="2"/>
            <charset val="204"/>
          </rPr>
          <t xml:space="preserve">
</t>
        </r>
      </text>
    </comment>
    <comment ref="J50" authorId="1">
      <text>
        <r>
          <rPr>
            <b/>
            <sz val="9"/>
            <color indexed="81"/>
            <rFont val="Tahoma"/>
            <family val="2"/>
            <charset val="204"/>
          </rPr>
          <t xml:space="preserve">Расход: 3 мл на 10 литров воды. </t>
        </r>
        <r>
          <rPr>
            <sz val="9"/>
            <color indexed="81"/>
            <rFont val="Tahoma"/>
            <family val="2"/>
            <charset val="204"/>
          </rPr>
          <t xml:space="preserve">
</t>
        </r>
      </text>
    </comment>
    <comment ref="K50" authorId="1">
      <text>
        <r>
          <rPr>
            <b/>
            <sz val="9"/>
            <color indexed="81"/>
            <rFont val="Tahoma"/>
            <family val="2"/>
            <charset val="204"/>
          </rPr>
          <t>Препарат эффективен против всех стадий развития клеща, трипса и белокрылки.
То есть обладает и инсектицидными, и акарицидными свойствами.
Его относят к гормональным препаратам - регуляторам роста.
Действует и на на яйца, и на взрослых особей. Одновременно от всех этих вредителей!</t>
        </r>
        <r>
          <rPr>
            <sz val="9"/>
            <color indexed="81"/>
            <rFont val="Tahoma"/>
            <family val="2"/>
            <charset val="204"/>
          </rPr>
          <t xml:space="preserve">
</t>
        </r>
      </text>
    </comment>
    <comment ref="L50" authorId="1">
      <text>
        <r>
          <rPr>
            <b/>
            <sz val="9"/>
            <color indexed="81"/>
            <rFont val="Tahoma"/>
            <family val="2"/>
            <charset val="204"/>
          </rPr>
          <t>Максимально допустимо 4-кратное повторение обработок с интервалом 10 дней (зависит от температуры, в прохладную погоду повторную обработку можно проводить через 14 дней). Желательно использовать препарат параллельно с другими акарицидами, эффективными против взрослой стадии клеща (например, Санмайт).</t>
        </r>
        <r>
          <rPr>
            <sz val="9"/>
            <color indexed="81"/>
            <rFont val="Tahoma"/>
            <family val="2"/>
            <charset val="204"/>
          </rPr>
          <t xml:space="preserve">
С</t>
        </r>
      </text>
    </comment>
    <comment ref="B51" authorId="1">
      <text>
        <r>
          <rPr>
            <b/>
            <sz val="9"/>
            <color indexed="81"/>
            <rFont val="Tahoma"/>
            <family val="2"/>
            <charset val="204"/>
          </rPr>
          <t>5 гр</t>
        </r>
        <r>
          <rPr>
            <sz val="9"/>
            <color indexed="81"/>
            <rFont val="Tahoma"/>
            <family val="2"/>
            <charset val="204"/>
          </rPr>
          <t xml:space="preserve">
</t>
        </r>
      </text>
    </comment>
    <comment ref="C51" authorId="1">
      <text>
        <r>
          <rPr>
            <b/>
            <sz val="9"/>
            <color indexed="81"/>
            <rFont val="Tahoma"/>
            <family val="2"/>
            <charset val="204"/>
          </rPr>
          <t>20 гр</t>
        </r>
        <r>
          <rPr>
            <sz val="9"/>
            <color indexed="81"/>
            <rFont val="Tahoma"/>
            <family val="2"/>
            <charset val="204"/>
          </rPr>
          <t xml:space="preserve">
</t>
        </r>
      </text>
    </comment>
    <comment ref="E51" authorId="1">
      <text>
        <r>
          <rPr>
            <b/>
            <u/>
            <sz val="10"/>
            <color indexed="81"/>
            <rFont val="Tahoma"/>
            <family val="2"/>
            <charset val="204"/>
          </rPr>
          <t>1 г на 1л воды</t>
        </r>
        <r>
          <rPr>
            <b/>
            <u/>
            <sz val="9"/>
            <color indexed="81"/>
            <rFont val="Tahoma"/>
            <family val="2"/>
            <charset val="204"/>
          </rPr>
          <t xml:space="preserve"> тщательно опрыскивать -1 обработка</t>
        </r>
        <r>
          <rPr>
            <b/>
            <sz val="9"/>
            <color indexed="81"/>
            <rFont val="Tahoma"/>
            <family val="2"/>
            <charset val="204"/>
          </rPr>
          <t xml:space="preserve">
Санмайт эффективен при борьбе с целым рядом видов клещей: клещ паутинный, клещ земляничный, клещ виноградный и др. 
Преимущества препарата: позволяет бороться с клещами на всех фазах развития вредителя (яйцо – личинка – нимфа- взрослый клещ); 
Использование препарата не вызывает перекрестной устойчивости; 
Препарат начинает воздействовать на вредителя уже через 15 минут после обработки; 
Препарат характеризуется удлиненным сроком действия (5-6 недель); 
На эффективность препарата не влияют колебания температуры; 
Безопасен для сельскохозяйственных культур и малотоксичен для теплокровных животных; 
Побочным эффектом Санмайта является воздействие на белокрылку. 
Механизм действия: 
Санмайт оказывает контактное действие, поэтому для максимального эффекта принципиальное значение имеет равномерность его нанесения на поверхность растений при опрыскивании; 
рекомендуется использовать Санмайт после цветения, когда плотность популяции клещей достигает порогового уровня или превышает его; 
Во избежание ускорения развития резистентности Санмайт следует использовать не чаще одного раза в год; 
атмосферные осадки, выпавшие за несколько часов до проведения обработки, не снижают эффективность препарата; 
Санмайт может применяться в смеси со всеми традиционными инсектицидами и фунгицидами, кроме сильнощелочных веществ (например, бордосской жидкости). 
Действует на все стадии клеща, но только если препарат попадет на сами яйца, личинки и взрослых. т.е. опрыскивать нужно тщательно со всех сторон и под листьями и землю тоже. 
</t>
        </r>
        <r>
          <rPr>
            <sz val="9"/>
            <color indexed="81"/>
            <rFont val="Tahoma"/>
            <family val="2"/>
            <charset val="204"/>
          </rPr>
          <t xml:space="preserve">
</t>
        </r>
      </text>
    </comment>
    <comment ref="L51" authorId="1">
      <text>
        <r>
          <rPr>
            <b/>
            <sz val="9"/>
            <color indexed="81"/>
            <rFont val="Tahoma"/>
            <family val="2"/>
            <charset val="204"/>
          </rPr>
          <t xml:space="preserve">Санмайт может применяться в смеси со всеми традиционными инсектицидами и фунгицидами, кроме сильнощелочных веществ (например, бордосской жидкости).
</t>
        </r>
        <r>
          <rPr>
            <sz val="9"/>
            <color indexed="81"/>
            <rFont val="Tahoma"/>
            <family val="2"/>
            <charset val="204"/>
          </rPr>
          <t>Во избежание ускорения развития резистентности Санмайт следует использовать не чаще</t>
        </r>
        <r>
          <rPr>
            <b/>
            <sz val="9"/>
            <color indexed="81"/>
            <rFont val="Tahoma"/>
            <family val="2"/>
            <charset val="204"/>
          </rPr>
          <t xml:space="preserve"> 1 раза в год или 2 раза в год весной и осенью.
</t>
        </r>
        <r>
          <rPr>
            <b/>
            <u/>
            <sz val="9"/>
            <color indexed="81"/>
            <rFont val="Tahoma"/>
            <family val="2"/>
            <charset val="204"/>
          </rPr>
          <t>1 обработка</t>
        </r>
        <r>
          <rPr>
            <b/>
            <sz val="9"/>
            <color indexed="81"/>
            <rFont val="Tahoma"/>
            <family val="2"/>
            <charset val="204"/>
          </rPr>
          <t xml:space="preserve">
Нисоран 5г +Санмайт 5г +(БЕЗ ПРИЛИПАТЕЛЯ) все это баковая смесь на 5литров воды
полностью купаем растения обработка там где они стоят этим же раствором,землю проливаем на 2см и так же этим раствором обрабатываем горшки.
Через неделю можно горшки и подоконики смыть водой с мылом.
Если вы не уверены что хорошо обработали я предлагаю через 5-6 дней
2 обработка
Оберон 2мл +Липосам (ПРИЛИПАТЕЛЬ) 5мл на 6л воды тоже самое</t>
        </r>
        <r>
          <rPr>
            <sz val="9"/>
            <color indexed="81"/>
            <rFont val="Tahoma"/>
            <family val="2"/>
            <charset val="204"/>
          </rPr>
          <t xml:space="preserve">
</t>
        </r>
      </text>
    </comment>
    <comment ref="K53" authorId="1">
      <text>
        <r>
          <rPr>
            <b/>
            <sz val="9"/>
            <color indexed="81"/>
            <rFont val="Tahoma"/>
            <family val="2"/>
            <charset val="204"/>
          </rPr>
          <t xml:space="preserve"> Преимущества препарата
    отличается высокой селективностью, не действует на хищных клещей;
    имеет очень высокую начальную эффективность и длительное защитное действие;
    эффективен в широком диапазоне температур;
    возможно применение в период цветения (безопасный для пчел);
    не влияет на полезных насекомых;
    возможна использование в баковых смесях.[</t>
        </r>
        <r>
          <rPr>
            <sz val="9"/>
            <color indexed="81"/>
            <rFont val="Tahoma"/>
            <family val="2"/>
            <charset val="204"/>
          </rPr>
          <t xml:space="preserve">
</t>
        </r>
      </text>
    </comment>
    <comment ref="D54" authorId="1">
      <text>
        <r>
          <rPr>
            <b/>
            <sz val="9"/>
            <color indexed="81"/>
            <rFont val="Tahoma"/>
            <family val="2"/>
            <charset val="204"/>
          </rPr>
          <t>2*50мл</t>
        </r>
        <r>
          <rPr>
            <sz val="9"/>
            <color indexed="81"/>
            <rFont val="Tahoma"/>
            <family val="2"/>
            <charset val="204"/>
          </rPr>
          <t xml:space="preserve">
</t>
        </r>
      </text>
    </comment>
    <comment ref="E54" authorId="1">
      <text>
        <r>
          <rPr>
            <b/>
            <sz val="9"/>
            <color indexed="81"/>
            <rFont val="Tahoma"/>
            <family val="2"/>
            <charset val="204"/>
          </rPr>
          <t>Для борьбы с зимующими стадиями щитовок, ложнощитовок, клещей, тлей, медяницы, молей, червецов, белокрылки на всех плодовых деревьях, ягодных кустарников, винограде, цитрусовых и декоративных культурах.</t>
        </r>
        <r>
          <rPr>
            <sz val="9"/>
            <color indexed="81"/>
            <rFont val="Tahoma"/>
            <family val="2"/>
            <charset val="204"/>
          </rPr>
          <t xml:space="preserve">
</t>
        </r>
      </text>
    </comment>
    <comment ref="I57" authorId="1">
      <text>
        <r>
          <rPr>
            <b/>
            <sz val="9"/>
            <color indexed="81"/>
            <rFont val="Tahoma"/>
            <family val="2"/>
            <charset val="204"/>
          </rPr>
          <t>представляет собой антибиотики группы стрептотрицинов. Химический класс:  бактериальные фунгициды и биологические пестициды.</t>
        </r>
        <r>
          <rPr>
            <sz val="9"/>
            <color indexed="81"/>
            <rFont val="Tahoma"/>
            <family val="2"/>
            <charset val="204"/>
          </rPr>
          <t xml:space="preserve">
</t>
        </r>
      </text>
    </comment>
    <comment ref="J57" authorId="1">
      <text>
        <r>
          <rPr>
            <sz val="9"/>
            <color indexed="81"/>
            <rFont val="Tahoma"/>
            <family val="2"/>
            <charset val="204"/>
          </rPr>
          <t>для рассады –</t>
        </r>
        <r>
          <rPr>
            <b/>
            <sz val="9"/>
            <color indexed="81"/>
            <rFont val="Tahoma"/>
            <family val="2"/>
            <charset val="204"/>
          </rPr>
          <t xml:space="preserve">
 30-40 мл на саженец
</t>
        </r>
        <r>
          <rPr>
            <sz val="9"/>
            <color indexed="81"/>
            <rFont val="Tahoma"/>
            <family val="2"/>
            <charset val="204"/>
          </rPr>
          <t>для растения в горшке в среднем</t>
        </r>
        <r>
          <rPr>
            <b/>
            <sz val="9"/>
            <color indexed="81"/>
            <rFont val="Tahoma"/>
            <family val="2"/>
            <charset val="204"/>
          </rPr>
          <t xml:space="preserve">
 100-200 мл
</t>
        </r>
        <r>
          <rPr>
            <sz val="9"/>
            <color indexed="81"/>
            <rFont val="Tahoma"/>
            <family val="2"/>
            <charset val="204"/>
          </rPr>
          <t xml:space="preserve">для опрыскивания плодовых и ягодных культур в среднем </t>
        </r>
        <r>
          <rPr>
            <b/>
            <sz val="9"/>
            <color indexed="81"/>
            <rFont val="Tahoma"/>
            <family val="2"/>
            <charset val="204"/>
          </rPr>
          <t xml:space="preserve">
2 л на куст или 5 л на дерево
</t>
        </r>
        <r>
          <rPr>
            <sz val="9"/>
            <color indexed="81"/>
            <rFont val="Tahoma"/>
            <family val="2"/>
            <charset val="204"/>
          </rPr>
          <t xml:space="preserve">на всех садовых культурах или комнатных цветах общая рекомендация по расходы: </t>
        </r>
        <r>
          <rPr>
            <b/>
            <sz val="9"/>
            <color indexed="81"/>
            <rFont val="Tahoma"/>
            <family val="2"/>
            <charset val="204"/>
          </rPr>
          <t xml:space="preserve">
10 л на 100 кв. м
Для опрыскивания растений следует использовать только свежий раствор. Хранение разведенного водой препарата недопустимо.</t>
        </r>
      </text>
    </comment>
    <comment ref="K57" authorId="1">
      <text>
        <r>
          <rPr>
            <b/>
            <sz val="9"/>
            <color indexed="81"/>
            <rFont val="Tahoma"/>
            <family val="2"/>
            <charset val="204"/>
          </rPr>
          <t xml:space="preserve">Фитолавин эффективен против:
    мягкой бактериальной гнили
    гнили корневой шейки
    бактериального и трахеомикозного увядания
    бактериального рака
    бактериального ожога
    черной ножки
    угловатой пятнистости листьев
    корневых гнилей
    некроза сердцевины стебля
    вершинной гнили
    черной бактериальной пятнистости
    альтернариоза
    монилиоза
</t>
        </r>
        <r>
          <rPr>
            <sz val="9"/>
            <color indexed="81"/>
            <rFont val="Tahoma"/>
            <family val="2"/>
            <charset val="204"/>
          </rPr>
          <t xml:space="preserve">
</t>
        </r>
      </text>
    </comment>
    <comment ref="L57" authorId="1">
      <text>
        <r>
          <rPr>
            <sz val="9"/>
            <color indexed="81"/>
            <rFont val="Tahoma"/>
            <family val="2"/>
            <charset val="204"/>
          </rPr>
          <t xml:space="preserve">Фитолавин можно применять с момента появления рассады, в качестве профилактики черной ножки, со времени появления первой пары настоящих листочков. Затем в любой фазе роста и развития растений от любых бактериальных гнилей, с интервалом </t>
        </r>
        <r>
          <rPr>
            <b/>
            <sz val="9"/>
            <color indexed="81"/>
            <rFont val="Tahoma"/>
            <family val="2"/>
            <charset val="204"/>
          </rPr>
          <t>в 2 недели, но не более 2 раз.
 Внимание: фитолавин может вызывать резистентность бактирий и грибков, не применять более 2-х раз за 2 месяца. 
Исключение составляют бактериальный ожог и  монилиоз на яблонях (допустимо 5 обработок интервалом в 14 дней).</t>
        </r>
        <r>
          <rPr>
            <sz val="9"/>
            <color indexed="81"/>
            <rFont val="Tahoma"/>
            <family val="2"/>
            <charset val="204"/>
          </rPr>
          <t xml:space="preserve">
</t>
        </r>
        <r>
          <rPr>
            <b/>
            <sz val="9"/>
            <color indexed="81"/>
            <rFont val="Tahoma"/>
            <family val="2"/>
            <charset val="204"/>
          </rPr>
          <t xml:space="preserve">Внимание:
 </t>
        </r>
        <r>
          <rPr>
            <sz val="9"/>
            <color indexed="81"/>
            <rFont val="Tahoma"/>
            <family val="2"/>
            <charset val="204"/>
          </rPr>
          <t xml:space="preserve">после полива растений фитолавином необходимо внесение бактериальных препаратов </t>
        </r>
        <r>
          <rPr>
            <b/>
            <sz val="9"/>
            <color indexed="81"/>
            <rFont val="Tahoma"/>
            <family val="2"/>
            <charset val="204"/>
          </rPr>
          <t>(например, алирин или гамаир).</t>
        </r>
        <r>
          <rPr>
            <sz val="9"/>
            <color indexed="81"/>
            <rFont val="Tahoma"/>
            <family val="2"/>
            <charset val="204"/>
          </rPr>
          <t xml:space="preserve">
</t>
        </r>
        <r>
          <rPr>
            <b/>
            <sz val="9"/>
            <color indexed="81"/>
            <rFont val="Tahoma"/>
            <family val="2"/>
            <charset val="204"/>
          </rPr>
          <t>Фитолавин</t>
        </r>
        <r>
          <rPr>
            <sz val="9"/>
            <color indexed="81"/>
            <rFont val="Tahoma"/>
            <family val="2"/>
            <charset val="204"/>
          </rPr>
          <t xml:space="preserve"> в баковых смесях </t>
        </r>
        <r>
          <rPr>
            <b/>
            <sz val="9"/>
            <color indexed="81"/>
            <rFont val="Tahoma"/>
            <family val="2"/>
            <charset val="204"/>
          </rPr>
          <t>совместим</t>
        </r>
        <r>
          <rPr>
            <sz val="9"/>
            <color indexed="81"/>
            <rFont val="Tahoma"/>
            <family val="2"/>
            <charset val="204"/>
          </rPr>
          <t xml:space="preserve"> с большинством известных химических инсектицидов, фунгицидов и гербицидов. </t>
        </r>
        <r>
          <rPr>
            <b/>
            <sz val="9"/>
            <color indexed="81"/>
            <rFont val="Tahoma"/>
            <family val="2"/>
            <charset val="204"/>
          </rPr>
          <t xml:space="preserve">Но не рекомендуется совместное разведение с бактериальными препаратами.
</t>
        </r>
        <r>
          <rPr>
            <sz val="9"/>
            <color indexed="81"/>
            <rFont val="Tahoma"/>
            <family val="2"/>
            <charset val="204"/>
          </rPr>
          <t xml:space="preserve">
</t>
        </r>
        <r>
          <rPr>
            <b/>
            <sz val="9"/>
            <color indexed="81"/>
            <rFont val="Tahoma"/>
            <family val="2"/>
            <charset val="204"/>
          </rPr>
          <t>Внимание:</t>
        </r>
        <r>
          <rPr>
            <sz val="9"/>
            <color indexed="81"/>
            <rFont val="Tahoma"/>
            <family val="2"/>
            <charset val="204"/>
          </rPr>
          <t xml:space="preserve"> Антибиотики группы стрептотрицинов обладают довольно высокой кумулятивной токсичностью в результате ядовитости самого антибиотика и наличия примесей - не применяйте препарат бездумно и более, чем это необходимо на овощных и плодоко-ягодных культурах!
</t>
        </r>
      </text>
    </comment>
    <comment ref="J58" authorId="1">
      <text>
        <r>
          <rPr>
            <b/>
            <sz val="9"/>
            <color indexed="81"/>
            <rFont val="Tahoma"/>
            <family val="2"/>
            <charset val="204"/>
          </rPr>
          <t xml:space="preserve">Нормы расхода фитоспорина
</t>
        </r>
        <r>
          <rPr>
            <sz val="9"/>
            <color indexed="81"/>
            <rFont val="Tahoma"/>
            <family val="2"/>
            <charset val="204"/>
          </rPr>
          <t xml:space="preserve"> В начале заболевания,</t>
        </r>
        <r>
          <rPr>
            <b/>
            <sz val="9"/>
            <color indexed="81"/>
            <rFont val="Tahoma"/>
            <family val="2"/>
            <charset val="204"/>
          </rPr>
          <t xml:space="preserve">
 1 часть концентрата на 20 частей воды,
</t>
        </r>
        <r>
          <rPr>
            <sz val="9"/>
            <color indexed="81"/>
            <rFont val="Tahoma"/>
            <family val="2"/>
            <charset val="204"/>
          </rPr>
          <t xml:space="preserve"> тщательно опрыскать растения.</t>
        </r>
        <r>
          <rPr>
            <b/>
            <sz val="9"/>
            <color indexed="81"/>
            <rFont val="Tahoma"/>
            <family val="2"/>
            <charset val="204"/>
          </rPr>
          <t xml:space="preserve">
 Повторно через 10 дней.
    </t>
        </r>
        <r>
          <rPr>
            <sz val="9"/>
            <color indexed="81"/>
            <rFont val="Tahoma"/>
            <family val="2"/>
            <charset val="204"/>
          </rPr>
          <t xml:space="preserve">
При сильной степени развития болезни развести</t>
        </r>
        <r>
          <rPr>
            <b/>
            <sz val="9"/>
            <color indexed="81"/>
            <rFont val="Tahoma"/>
            <family val="2"/>
            <charset val="204"/>
          </rPr>
          <t xml:space="preserve">
 1 часть концентрата на 2 части воды.
 Повторно через 10 дней.
</t>
        </r>
        <r>
          <rPr>
            <sz val="9"/>
            <color indexed="81"/>
            <rFont val="Tahoma"/>
            <family val="2"/>
            <charset val="204"/>
          </rPr>
          <t xml:space="preserve">
</t>
        </r>
      </text>
    </comment>
    <comment ref="K58" authorId="1">
      <text>
        <r>
          <rPr>
            <b/>
            <sz val="9"/>
            <color indexed="81"/>
            <rFont val="Tahoma"/>
            <family val="2"/>
            <charset val="204"/>
          </rPr>
          <t>альтернариоз,
американская мучнистая роса,
бактериоз,
бактериальная пятнистость (черная гниль),
бактериальный рак,
белая пятнистость (септориоз),
бурая ржавчина,
корневые гнили,
монолиальный ожог,
мучнистая роса,
парша,
пероноспороз (ложная мучнистая роса),
пеницелезная гниль,
ржавчина,
ризоктониоз,
снежная плесень,
сухая и мокрая гниль клубней,
трахеомикоз (трахеомикозное увядание),
фитофтора,
фомоз,
фузариозная гниль,
церкоспороз и др.</t>
        </r>
        <r>
          <rPr>
            <sz val="9"/>
            <color indexed="81"/>
            <rFont val="Tahoma"/>
            <family val="2"/>
            <charset val="204"/>
          </rPr>
          <t xml:space="preserve">
 гнили при хранении клубней и луковиц: белая гниль, серая гниль, черная сухая гниль, плодовая гниль, сухая фузариозная гниль и др.</t>
        </r>
      </text>
    </comment>
    <comment ref="L58" authorId="1">
      <text>
        <r>
          <rPr>
            <b/>
            <sz val="9"/>
            <color indexed="81"/>
            <rFont val="Tahoma"/>
            <family val="2"/>
            <charset val="204"/>
          </rPr>
          <t xml:space="preserve">Фитоспорин порошок
Разводить за 1-2 часа до обработки.
</t>
        </r>
        <r>
          <rPr>
            <sz val="9"/>
            <color indexed="81"/>
            <rFont val="Tahoma"/>
            <family val="2"/>
            <charset val="204"/>
          </rPr>
          <t xml:space="preserve">
    Для замачивания клубней и луковиц:</t>
        </r>
        <r>
          <rPr>
            <b/>
            <sz val="9"/>
            <color indexed="81"/>
            <rFont val="Tahoma"/>
            <family val="2"/>
            <charset val="204"/>
          </rPr>
          <t xml:space="preserve"> 10 г порошка на 500 мл воды, этим раствором опрыскивать, хватает на 20 кг обработки предпосадочного материала.</t>
        </r>
        <r>
          <rPr>
            <sz val="9"/>
            <color indexed="81"/>
            <rFont val="Tahoma"/>
            <family val="2"/>
            <charset val="204"/>
          </rPr>
          <t xml:space="preserve">
    Для замачивания семян н</t>
        </r>
        <r>
          <rPr>
            <b/>
            <sz val="9"/>
            <color indexed="81"/>
            <rFont val="Tahoma"/>
            <family val="2"/>
            <charset val="204"/>
          </rPr>
          <t>а 2 часа</t>
        </r>
        <r>
          <rPr>
            <sz val="9"/>
            <color indexed="81"/>
            <rFont val="Tahoma"/>
            <family val="2"/>
            <charset val="204"/>
          </rPr>
          <t xml:space="preserve"> перед посадкой: </t>
        </r>
        <r>
          <rPr>
            <b/>
            <sz val="9"/>
            <color indexed="81"/>
            <rFont val="Tahoma"/>
            <family val="2"/>
            <charset val="204"/>
          </rPr>
          <t>1,5 г порошка (0,5 ч. ложки) на 100 мл воды.</t>
        </r>
        <r>
          <rPr>
            <sz val="9"/>
            <color indexed="81"/>
            <rFont val="Tahoma"/>
            <family val="2"/>
            <charset val="204"/>
          </rPr>
          <t xml:space="preserve">
    Для замачивания корневой системы для профилактики и лечения гнилей, перед посадкой саженцев:</t>
        </r>
        <r>
          <rPr>
            <b/>
            <sz val="9"/>
            <color indexed="81"/>
            <rFont val="Tahoma"/>
            <family val="2"/>
            <charset val="204"/>
          </rPr>
          <t xml:space="preserve"> 10 г Фитоспорина на 5 л воды, вымачивать 1-2 часа.</t>
        </r>
        <r>
          <rPr>
            <sz val="9"/>
            <color indexed="81"/>
            <rFont val="Tahoma"/>
            <family val="2"/>
            <charset val="204"/>
          </rPr>
          <t xml:space="preserve"> Можно после посадки или пересадки полить этим раствором грунт (как обычный полив).
   </t>
        </r>
        <r>
          <rPr>
            <b/>
            <sz val="9"/>
            <color indexed="81"/>
            <rFont val="Tahoma"/>
            <family val="2"/>
            <charset val="204"/>
          </rPr>
          <t xml:space="preserve"> Для профилактики</t>
        </r>
        <r>
          <rPr>
            <sz val="9"/>
            <color indexed="81"/>
            <rFont val="Tahoma"/>
            <family val="2"/>
            <charset val="204"/>
          </rPr>
          <t xml:space="preserve"> и </t>
        </r>
        <r>
          <rPr>
            <b/>
            <sz val="9"/>
            <color indexed="81"/>
            <rFont val="Tahoma"/>
            <family val="2"/>
            <charset val="204"/>
          </rPr>
          <t>лечения</t>
        </r>
        <r>
          <rPr>
            <sz val="9"/>
            <color indexed="81"/>
            <rFont val="Tahoma"/>
            <family val="2"/>
            <charset val="204"/>
          </rPr>
          <t xml:space="preserve"> грибковых и бактериальных заболеваний</t>
        </r>
        <r>
          <rPr>
            <b/>
            <sz val="9"/>
            <color indexed="81"/>
            <rFont val="Tahoma"/>
            <family val="2"/>
            <charset val="204"/>
          </rPr>
          <t xml:space="preserve"> опрыскивание по листу:</t>
        </r>
        <r>
          <rPr>
            <sz val="9"/>
            <color indexed="81"/>
            <rFont val="Tahoma"/>
            <family val="2"/>
            <charset val="204"/>
          </rPr>
          <t xml:space="preserve">
        картофель -</t>
        </r>
        <r>
          <rPr>
            <b/>
            <sz val="9"/>
            <color indexed="81"/>
            <rFont val="Tahoma"/>
            <family val="2"/>
            <charset val="204"/>
          </rPr>
          <t xml:space="preserve"> 10 г порошка на 5 л воды,</t>
        </r>
        <r>
          <rPr>
            <sz val="9"/>
            <color indexed="81"/>
            <rFont val="Tahoma"/>
            <family val="2"/>
            <charset val="204"/>
          </rPr>
          <t xml:space="preserve"> повторно через 10-14 дней,
        капусту - </t>
        </r>
        <r>
          <rPr>
            <b/>
            <sz val="9"/>
            <color indexed="81"/>
            <rFont val="Tahoma"/>
            <family val="2"/>
            <charset val="204"/>
          </rPr>
          <t>6 г на 10 л воды</t>
        </r>
        <r>
          <rPr>
            <sz val="9"/>
            <color indexed="81"/>
            <rFont val="Tahoma"/>
            <family val="2"/>
            <charset val="204"/>
          </rPr>
          <t>, повторно через 2-3 недели,
        томаты, перцы, баклажаны -</t>
        </r>
        <r>
          <rPr>
            <b/>
            <sz val="9"/>
            <color indexed="81"/>
            <rFont val="Tahoma"/>
            <family val="2"/>
            <charset val="204"/>
          </rPr>
          <t xml:space="preserve"> 5 г на 10 л воды</t>
        </r>
        <r>
          <rPr>
            <sz val="9"/>
            <color indexed="81"/>
            <rFont val="Tahoma"/>
            <family val="2"/>
            <charset val="204"/>
          </rPr>
          <t xml:space="preserve">, повторно через 10-14 дней,
        огурцы - </t>
        </r>
        <r>
          <rPr>
            <b/>
            <sz val="9"/>
            <color indexed="81"/>
            <rFont val="Tahoma"/>
            <family val="2"/>
            <charset val="204"/>
          </rPr>
          <t>10 г на 5 л воды</t>
        </r>
        <r>
          <rPr>
            <sz val="9"/>
            <color indexed="81"/>
            <rFont val="Tahoma"/>
            <family val="2"/>
            <charset val="204"/>
          </rPr>
          <t xml:space="preserve">, опрыскивать трижды с интервалом в 10-15 дней.
    Для опрыскивания комнатных и садовых цветов: в качестве профилактики </t>
        </r>
        <r>
          <rPr>
            <b/>
            <sz val="9"/>
            <color indexed="81"/>
            <rFont val="Tahoma"/>
            <family val="2"/>
            <charset val="204"/>
          </rPr>
          <t>1,5 г (1/2 ч. ложки) на 2 л воды</t>
        </r>
        <r>
          <rPr>
            <sz val="9"/>
            <color indexed="81"/>
            <rFont val="Tahoma"/>
            <family val="2"/>
            <charset val="204"/>
          </rPr>
          <t xml:space="preserve">; для </t>
        </r>
        <r>
          <rPr>
            <b/>
            <sz val="9"/>
            <color indexed="81"/>
            <rFont val="Tahoma"/>
            <family val="2"/>
            <charset val="204"/>
          </rPr>
          <t>лечения</t>
        </r>
        <r>
          <rPr>
            <sz val="9"/>
            <color indexed="81"/>
            <rFont val="Tahoma"/>
            <family val="2"/>
            <charset val="204"/>
          </rPr>
          <t xml:space="preserve"> заболевших цветов</t>
        </r>
        <r>
          <rPr>
            <b/>
            <sz val="9"/>
            <color indexed="81"/>
            <rFont val="Tahoma"/>
            <family val="2"/>
            <charset val="204"/>
          </rPr>
          <t xml:space="preserve"> 1,5 г на 1 л воды.</t>
        </r>
        <r>
          <rPr>
            <sz val="9"/>
            <color indexed="81"/>
            <rFont val="Tahoma"/>
            <family val="2"/>
            <charset val="204"/>
          </rPr>
          <t xml:space="preserve">
    Для подготовки теплиц и почвы перед высадкой овощей и ягод:</t>
        </r>
        <r>
          <rPr>
            <b/>
            <sz val="9"/>
            <color indexed="81"/>
            <rFont val="Tahoma"/>
            <family val="2"/>
            <charset val="204"/>
          </rPr>
          <t xml:space="preserve"> 5 г порошка на 10 л воды </t>
        </r>
        <r>
          <rPr>
            <sz val="9"/>
            <color indexed="81"/>
            <rFont val="Tahoma"/>
            <family val="2"/>
            <charset val="204"/>
          </rPr>
          <t>опрыскать поверхности парников и теплиц, полить почву,</t>
        </r>
        <r>
          <rPr>
            <b/>
            <sz val="9"/>
            <color indexed="81"/>
            <rFont val="Tahoma"/>
            <family val="2"/>
            <charset val="204"/>
          </rPr>
          <t xml:space="preserve"> за неделю до посадки.
Фитоспорин паста
</t>
        </r>
        <r>
          <rPr>
            <sz val="9"/>
            <color indexed="81"/>
            <rFont val="Tahoma"/>
            <family val="2"/>
            <charset val="204"/>
          </rPr>
          <t xml:space="preserve">
</t>
        </r>
        <r>
          <rPr>
            <b/>
            <sz val="9"/>
            <color indexed="81"/>
            <rFont val="Tahoma"/>
            <family val="2"/>
            <charset val="204"/>
          </rPr>
          <t>Паста</t>
        </r>
        <r>
          <rPr>
            <sz val="9"/>
            <color indexed="81"/>
            <rFont val="Tahoma"/>
            <family val="2"/>
            <charset val="204"/>
          </rPr>
          <t xml:space="preserve"> Фитоспорин-М </t>
        </r>
        <r>
          <rPr>
            <b/>
            <sz val="9"/>
            <color indexed="81"/>
            <rFont val="Tahoma"/>
            <family val="2"/>
            <charset val="204"/>
          </rPr>
          <t>содержит ГУМИ</t>
        </r>
        <r>
          <rPr>
            <sz val="9"/>
            <color indexed="81"/>
            <rFont val="Tahoma"/>
            <family val="2"/>
            <charset val="204"/>
          </rPr>
          <t xml:space="preserve">, поэтому к ней ничего добавлять не нужно.
 Приготовление концентрата раствора: 
</t>
        </r>
        <r>
          <rPr>
            <b/>
            <sz val="9"/>
            <color indexed="81"/>
            <rFont val="Tahoma"/>
            <family val="2"/>
            <charset val="204"/>
          </rPr>
          <t xml:space="preserve">100 г пасты фитоспорина-м развести на 200 мл воды, или в любом другом количестве в пропорции 1:2. Полученный концентрированный </t>
        </r>
        <r>
          <rPr>
            <b/>
            <u/>
            <sz val="9"/>
            <color indexed="81"/>
            <rFont val="Tahoma"/>
            <family val="2"/>
            <charset val="204"/>
          </rPr>
          <t>(МАТОЧНЫЙ)</t>
        </r>
        <r>
          <rPr>
            <b/>
            <sz val="9"/>
            <color indexed="81"/>
            <rFont val="Tahoma"/>
            <family val="2"/>
            <charset val="204"/>
          </rPr>
          <t xml:space="preserve"> раствор можно хранить, а перед применением еще раз разводить водой из расчета:</t>
        </r>
        <r>
          <rPr>
            <sz val="9"/>
            <color indexed="81"/>
            <rFont val="Tahoma"/>
            <family val="2"/>
            <charset val="204"/>
          </rPr>
          <t xml:space="preserve">
    Клубни и луковицы перед хранением или посадкой, опрыскивание из расчета </t>
        </r>
        <r>
          <rPr>
            <b/>
            <sz val="9"/>
            <color indexed="81"/>
            <rFont val="Tahoma"/>
            <family val="2"/>
            <charset val="204"/>
          </rPr>
          <t>3 ст. ложки концентрата раствора на 1 стакан воды.</t>
        </r>
        <r>
          <rPr>
            <sz val="9"/>
            <color indexed="81"/>
            <rFont val="Tahoma"/>
            <family val="2"/>
            <charset val="204"/>
          </rPr>
          <t xml:space="preserve">
    Для замачивания семян овощей, садовых и комнатных цветов - </t>
        </r>
        <r>
          <rPr>
            <b/>
            <sz val="9"/>
            <color indexed="81"/>
            <rFont val="Tahoma"/>
            <family val="2"/>
            <charset val="204"/>
          </rPr>
          <t>2 капли концентрированного раствора на пол стакана воды, выдержать 2 часа.</t>
        </r>
        <r>
          <rPr>
            <sz val="9"/>
            <color indexed="81"/>
            <rFont val="Tahoma"/>
            <family val="2"/>
            <charset val="204"/>
          </rPr>
          <t xml:space="preserve">
    Для укореняемых черенков: </t>
        </r>
        <r>
          <rPr>
            <b/>
            <sz val="9"/>
            <color indexed="81"/>
            <rFont val="Tahoma"/>
            <family val="2"/>
            <charset val="204"/>
          </rPr>
          <t>4 капли рабочего раствора на 1 стакан воды (200 мл).</t>
        </r>
        <r>
          <rPr>
            <sz val="9"/>
            <color indexed="81"/>
            <rFont val="Tahoma"/>
            <family val="2"/>
            <charset val="204"/>
          </rPr>
          <t xml:space="preserve">
    Опрыскивание по листу овощей, ягод, фруктовых деревьев и цветов для профилактики и лечения различных заболеваний - </t>
        </r>
        <r>
          <rPr>
            <b/>
            <sz val="9"/>
            <color indexed="81"/>
            <rFont val="Tahoma"/>
            <family val="2"/>
            <charset val="204"/>
          </rPr>
          <t>3 чайные ложки концентрата на 10 л воды или  4 капли концентрата на 200 мл воды, полив и опрыскивание.</t>
        </r>
        <r>
          <rPr>
            <sz val="9"/>
            <color indexed="81"/>
            <rFont val="Tahoma"/>
            <family val="2"/>
            <charset val="204"/>
          </rPr>
          <t xml:space="preserve">
    Комнатные растения: </t>
        </r>
        <r>
          <rPr>
            <b/>
            <sz val="9"/>
            <color indexed="81"/>
            <rFont val="Tahoma"/>
            <family val="2"/>
            <charset val="204"/>
          </rPr>
          <t xml:space="preserve">10 капель на 1 л воды для опрыскивания и 15 капель на 1 л воды для полива грунта в горшках.
Фитоспорин жидкость
Жидкий </t>
        </r>
        <r>
          <rPr>
            <sz val="9"/>
            <color indexed="81"/>
            <rFont val="Tahoma"/>
            <family val="2"/>
            <charset val="204"/>
          </rPr>
          <t xml:space="preserve">фитоспорин (в готовом растворе) предназначен, прежде всего, </t>
        </r>
        <r>
          <rPr>
            <b/>
            <sz val="9"/>
            <color indexed="81"/>
            <rFont val="Tahoma"/>
            <family val="2"/>
            <charset val="204"/>
          </rPr>
          <t>для опрыскивания вегетирующих растений по листу</t>
        </r>
        <r>
          <rPr>
            <sz val="9"/>
            <color indexed="81"/>
            <rFont val="Tahoma"/>
            <family val="2"/>
            <charset val="204"/>
          </rPr>
          <t xml:space="preserve"> (в том числе и комнатных), а также для опрыскивания овощей, фруктов, ягод, клубней перед закладкой на хранение. При этом производитель предлагает один и тот же раствор в различных вариантах: вы можете увидеть флакон с надписью "Фитоспорин - М Биозащита для цветов и комнатных растений", "Фитоспорин - М Золотая осень", Фитоспорин - М Хранение" - это идентичные растворы по количеству полезных бактерий и </t>
        </r>
        <r>
          <rPr>
            <b/>
            <sz val="9"/>
            <color indexed="81"/>
            <rFont val="Tahoma"/>
            <family val="2"/>
            <charset val="204"/>
          </rPr>
          <t>применяют одинаково: из расчета 10 капель на 1 стакан воды (200 мл). Вы можете в этом же растворе укоренять черенки, или замачивать семена.</t>
        </r>
        <r>
          <rPr>
            <sz val="9"/>
            <color indexed="81"/>
            <rFont val="Tahoma"/>
            <family val="2"/>
            <charset val="204"/>
          </rPr>
          <t xml:space="preserve">
</t>
        </r>
        <r>
          <rPr>
            <b/>
            <sz val="9"/>
            <color indexed="81"/>
            <rFont val="Tahoma"/>
            <family val="2"/>
            <charset val="204"/>
          </rPr>
          <t>Фитоспорин-М Реаниматор</t>
        </r>
        <r>
          <rPr>
            <sz val="9"/>
            <color indexed="81"/>
            <rFont val="Tahoma"/>
            <family val="2"/>
            <charset val="204"/>
          </rPr>
          <t xml:space="preserve">
</t>
        </r>
        <r>
          <rPr>
            <b/>
            <sz val="9"/>
            <color indexed="81"/>
            <rFont val="Tahoma"/>
            <family val="2"/>
            <charset val="204"/>
          </rPr>
          <t>Концентрат</t>
        </r>
        <r>
          <rPr>
            <sz val="9"/>
            <color indexed="81"/>
            <rFont val="Tahoma"/>
            <family val="2"/>
            <charset val="204"/>
          </rPr>
          <t xml:space="preserve"> спор</t>
        </r>
        <r>
          <rPr>
            <b/>
            <sz val="9"/>
            <color indexed="81"/>
            <rFont val="Tahoma"/>
            <family val="2"/>
            <charset val="204"/>
          </rPr>
          <t xml:space="preserve"> бактерий Bacillus subtilis</t>
        </r>
        <r>
          <rPr>
            <sz val="9"/>
            <color indexed="81"/>
            <rFont val="Tahoma"/>
            <family val="2"/>
            <charset val="204"/>
          </rPr>
          <t>, препарат содержит аминокислоты, антибиотики природного происхождения, витамины, ферменты, которые способствуют растворению клеточных стенок патогенных грибов и бактерий. Препарат помогает восстановить рост растений вследствие поражения болезнями, а также от воздействия неблагоприятных факторов, пострадавших от переувлажнения, от солнечных ожогов, подмерзших растений.</t>
        </r>
        <r>
          <rPr>
            <b/>
            <sz val="9"/>
            <color indexed="81"/>
            <rFont val="Tahoma"/>
            <family val="2"/>
            <charset val="204"/>
          </rPr>
          <t xml:space="preserve"> Можно сочетать со стимуляторами роста.
</t>
        </r>
        <r>
          <rPr>
            <sz val="9"/>
            <color indexed="81"/>
            <rFont val="Tahoma"/>
            <family val="2"/>
            <charset val="204"/>
          </rPr>
          <t xml:space="preserve">
</t>
        </r>
        <r>
          <rPr>
            <b/>
            <sz val="9"/>
            <color indexed="81"/>
            <rFont val="Tahoma"/>
            <family val="2"/>
            <charset val="204"/>
          </rPr>
          <t>Совместимость Фитоспорина</t>
        </r>
        <r>
          <rPr>
            <sz val="9"/>
            <color indexed="81"/>
            <rFont val="Tahoma"/>
            <family val="2"/>
            <charset val="204"/>
          </rPr>
          <t xml:space="preserve">
Препарат совместим со многими химическими пестицидами: например, с инсектицидами - Децис, Актара, Фитоверм; фунгицидами - Строби, Квадрис, Тилт премиум, Фундазол, Витивакс 200. С удобрениями и регуляторами роста (Циркон, Рибав-Экстра, Эпин, Оберег, Плантафол); антибиотическими препаратами - Фитолавин. Важно - не совмещать с растворами, имеющими щелочную реакцию! Следует заметить, что некоторые варианты Фитоспорина-М содержат ГУМИ (гуминовые кислоты), например Фитоспорин-паста. В этом случае их нецелесообразно совмещать со стимуляторами роста.
Помимо этого производитель выпускает Фитоспорин специальный для конкретных овощей, например "Фитоспорин-М огурец" или "Фитоспорин-М томаты" - отличие их в том, что они содержат микроэлементы (в каждом разные) которые больше необходимы конкретной огородной культуре. А поэтому желательно не заменять их не культурах, при необходимости использовать Фитоспорин-М универсальный, и не совмещать опрыскивание с минеральными удобрениями, чтобы не возникло переизбытка некоторых минералов.</t>
        </r>
      </text>
    </comment>
    <comment ref="L59" authorId="1">
      <text>
        <r>
          <rPr>
            <b/>
            <sz val="9"/>
            <color indexed="81"/>
            <rFont val="Tahoma"/>
            <family val="2"/>
            <charset val="204"/>
          </rPr>
          <t xml:space="preserve">Глиокладин важно правильно применять, тогда будет толк:
- увлажните землю вокруг растения;
- поместите 1 или 2 таблетки (в зависимости от размера растения) вблизи корней;
- замульчируйте органикой и поддерживайте влажность хотя бы несколько дней.
Гриб наиболее активен только в верхнем слое почвы на глубине до 10 см при влажности 60—80% и температуре 14…27 °С.
Если вы впервые применяете препарат, используйте его дважды за сезон — весной и осенью.
После оздоровления почвы можно переходить на однократное применение.
Нельзя применять одновременно с другими препаратами, нужен интервал хотя бы в неделю.
У Глиокладина есть ещё одно просто уникальное свойство. Споры гриба триходерма, попадая в прикорневую зону, прорастают, внедряясь в корень, и образуют микоризу — плотное сплетение грибницы и корня растения. За счёт этого уникального образования корневое питание растений усиливается многократно. Этот мощный природный насос переводит нерастворимые соединения из почвы в форму, усвояемую растениями, снабжает растения не только минеральными солями (фосфором и калием в том числе), но и биостимуляторами, ферментами и другими полезными веществами.
Благодаря микоризе растение никогда не будет испытывать недостатка не только в питании, но и в воде. </t>
        </r>
        <r>
          <rPr>
            <sz val="9"/>
            <color indexed="81"/>
            <rFont val="Tahoma"/>
            <family val="2"/>
            <charset val="204"/>
          </rPr>
          <t xml:space="preserve">
</t>
        </r>
      </text>
    </comment>
    <comment ref="E60" authorId="1">
      <text>
        <r>
          <rPr>
            <b/>
            <sz val="9"/>
            <color indexed="81"/>
            <rFont val="Tahoma"/>
            <family val="2"/>
            <charset val="204"/>
          </rPr>
          <t xml:space="preserve"> (аналог Триходермина)</t>
        </r>
        <r>
          <rPr>
            <sz val="9"/>
            <color indexed="81"/>
            <rFont val="Tahoma"/>
            <family val="2"/>
            <charset val="204"/>
          </rPr>
          <t xml:space="preserve">
</t>
        </r>
      </text>
    </comment>
    <comment ref="K60" authorId="1">
      <text>
        <r>
          <rPr>
            <b/>
            <sz val="9"/>
            <color indexed="81"/>
            <rFont val="Tahoma"/>
            <family val="2"/>
            <charset val="204"/>
          </rPr>
          <t>Наибольшая эффективноть Глиокладина против фузариоза, вертициллеза, фитофторы.</t>
        </r>
        <r>
          <rPr>
            <sz val="9"/>
            <color indexed="81"/>
            <rFont val="Tahoma"/>
            <family val="2"/>
            <charset val="204"/>
          </rPr>
          <t xml:space="preserve">
</t>
        </r>
      </text>
    </comment>
    <comment ref="L60" authorId="1">
      <text>
        <r>
          <rPr>
            <b/>
            <sz val="9"/>
            <color indexed="81"/>
            <rFont val="Tahoma"/>
            <family val="2"/>
            <charset val="204"/>
          </rPr>
          <t xml:space="preserve">положите 1-4 таблетки в горшок с рассадой или плошку с посевами. </t>
        </r>
        <r>
          <rPr>
            <sz val="9"/>
            <color indexed="81"/>
            <rFont val="Tahoma"/>
            <family val="2"/>
            <charset val="204"/>
          </rPr>
          <t xml:space="preserve">
</t>
        </r>
      </text>
    </comment>
    <comment ref="K61" authorId="1">
      <text>
        <r>
          <rPr>
            <b/>
            <sz val="9"/>
            <color indexed="81"/>
            <rFont val="Tahoma"/>
            <family val="2"/>
            <charset val="204"/>
          </rPr>
          <t xml:space="preserve">против мучнистой росы, ложной мучнистой росы (милдью), серой и белой гнили, фитофтороза, антракноза, септориоза, альтернариоза, кладоспориоза, корневых и стеблевых гнилей, ржавчинных грибов. </t>
        </r>
        <r>
          <rPr>
            <sz val="9"/>
            <color indexed="81"/>
            <rFont val="Tahoma"/>
            <family val="2"/>
            <charset val="204"/>
          </rPr>
          <t xml:space="preserve">
</t>
        </r>
      </text>
    </comment>
    <comment ref="L61" authorId="1">
      <text>
        <r>
          <rPr>
            <b/>
            <sz val="9"/>
            <color indexed="81"/>
            <rFont val="Tahoma"/>
            <family val="2"/>
            <charset val="204"/>
          </rPr>
          <t>2 таблетки на 10 л воды при поливе растений, и 2 таблетки на 1 л воды при опрыскивании. Повторная обработка через 5-7 дней, всего до 3х обработок.</t>
        </r>
        <r>
          <rPr>
            <sz val="9"/>
            <color indexed="81"/>
            <rFont val="Tahoma"/>
            <family val="2"/>
            <charset val="204"/>
          </rPr>
          <t xml:space="preserve">
</t>
        </r>
      </text>
    </comment>
    <comment ref="K62" authorId="1">
      <text>
        <r>
          <rPr>
            <b/>
            <sz val="9"/>
            <color indexed="81"/>
            <rFont val="Tahoma"/>
            <family val="2"/>
            <charset val="204"/>
          </rPr>
          <t xml:space="preserve">
    Защищает от корневых и плодовых гнилей, черной ножки, белой и серой гнили, макроспориоза, фузариоза, фитофтороза, антракноза, вилта и др.
    Обладает длительным действием (уничтожает покоящиеся и зимующие стадии патогенов).
    Повышает их урожайность, лежкость и качество продукции, стимулирует корневое питание, улучшает плодородие почвы, повышает всхожесть семян.
</t>
        </r>
        <r>
          <rPr>
            <sz val="9"/>
            <color indexed="81"/>
            <rFont val="Tahoma"/>
            <family val="2"/>
            <charset val="204"/>
          </rPr>
          <t xml:space="preserve">
</t>
        </r>
      </text>
    </comment>
    <comment ref="L62" authorId="1">
      <text>
        <r>
          <rPr>
            <b/>
            <sz val="9"/>
            <color indexed="81"/>
            <rFont val="Tahoma"/>
            <family val="2"/>
            <charset val="204"/>
          </rPr>
          <t xml:space="preserve">
</t>
        </r>
        <r>
          <rPr>
            <b/>
            <sz val="14"/>
            <color indexed="81"/>
            <rFont val="Tahoma"/>
            <family val="2"/>
            <charset val="204"/>
          </rPr>
          <t xml:space="preserve"> Капуста  </t>
        </r>
        <r>
          <rPr>
            <b/>
            <u/>
            <sz val="9"/>
            <color indexed="81"/>
            <rFont val="Tahoma"/>
            <family val="2"/>
            <charset val="204"/>
          </rPr>
          <t xml:space="preserve">
</t>
        </r>
        <r>
          <rPr>
            <b/>
            <sz val="9"/>
            <color indexed="81"/>
            <rFont val="Tahoma"/>
            <family val="2"/>
            <charset val="204"/>
          </rPr>
          <t xml:space="preserve"> 
</t>
        </r>
        <r>
          <rPr>
            <b/>
            <u/>
            <sz val="9"/>
            <color indexed="81"/>
            <rFont val="Tahoma"/>
            <family val="2"/>
            <charset val="204"/>
          </rPr>
          <t>«Чёрная ножка», сосудистый бак­териоз, слизистый бактериоз</t>
        </r>
        <r>
          <rPr>
            <b/>
            <sz val="9"/>
            <color indexed="81"/>
            <rFont val="Tahoma"/>
            <family val="2"/>
            <charset val="204"/>
          </rPr>
          <t xml:space="preserve">
3 г/10 л воды  
</t>
        </r>
        <r>
          <rPr>
            <sz val="9"/>
            <color indexed="81"/>
            <rFont val="Tahoma"/>
            <family val="2"/>
            <charset val="204"/>
          </rPr>
          <t xml:space="preserve"> Предпосевное замачивание семян в течение 1-2 часов с последующим просушиванием в тени.</t>
        </r>
        <r>
          <rPr>
            <b/>
            <sz val="9"/>
            <color indexed="81"/>
            <rFont val="Tahoma"/>
            <family val="2"/>
            <charset val="204"/>
          </rPr>
          <t xml:space="preserve">
Расход рабочей жидкости - 100-150 мл/100 г семян
</t>
        </r>
        <r>
          <rPr>
            <b/>
            <u/>
            <sz val="9"/>
            <color indexed="81"/>
            <rFont val="Tahoma"/>
            <family val="2"/>
            <charset val="204"/>
          </rPr>
          <t>«Чёрная ножка», сосудистый бак­териоз, слизистый бактериоз</t>
        </r>
        <r>
          <rPr>
            <b/>
            <sz val="9"/>
            <color indexed="81"/>
            <rFont val="Tahoma"/>
            <family val="2"/>
            <charset val="204"/>
          </rPr>
          <t xml:space="preserve">
25-50 г/10 л воды
</t>
        </r>
        <r>
          <rPr>
            <sz val="9"/>
            <color indexed="81"/>
            <rFont val="Tahoma"/>
            <family val="2"/>
            <charset val="204"/>
          </rPr>
          <t xml:space="preserve"> Полив рассады под корень в фазе 2-3-х настоящих листьев, повторный полив в лунку при высадке рассады на постоянное место.</t>
        </r>
        <r>
          <rPr>
            <b/>
            <sz val="9"/>
            <color indexed="81"/>
            <rFont val="Tahoma"/>
            <family val="2"/>
            <charset val="204"/>
          </rPr>
          <t xml:space="preserve">
Расход рабочей жидкости - 0,3-0,5 л/м2 (рассада); 100-150 мл/растение (полив в лунку)
</t>
        </r>
        <r>
          <rPr>
            <b/>
            <u/>
            <sz val="9"/>
            <color indexed="81"/>
            <rFont val="Tahoma"/>
            <family val="2"/>
            <charset val="204"/>
          </rPr>
          <t xml:space="preserve">
Сосудистый бактериоз, слизистый бактериоз, альтернариоз</t>
        </r>
        <r>
          <rPr>
            <b/>
            <sz val="9"/>
            <color indexed="81"/>
            <rFont val="Tahoma"/>
            <family val="2"/>
            <charset val="204"/>
          </rPr>
          <t xml:space="preserve">
30 г/5-10 л воды
 </t>
        </r>
        <r>
          <rPr>
            <sz val="9"/>
            <color indexed="81"/>
            <rFont val="Tahoma"/>
            <family val="2"/>
            <charset val="204"/>
          </rPr>
          <t>Опрыскивание после высадки на постоянное место при появлении первых признаков одного из заболеваний.</t>
        </r>
        <r>
          <rPr>
            <b/>
            <sz val="9"/>
            <color indexed="81"/>
            <rFont val="Tahoma"/>
            <family val="2"/>
            <charset val="204"/>
          </rPr>
          <t xml:space="preserve">
Расход рабочей жидкости - 5-10 л/100 м2
</t>
        </r>
        <r>
          <rPr>
            <b/>
            <sz val="14"/>
            <color indexed="81"/>
            <rFont val="Tahoma"/>
            <family val="2"/>
            <charset val="204"/>
          </rPr>
          <t xml:space="preserve">Огурец открытого грунта </t>
        </r>
        <r>
          <rPr>
            <b/>
            <sz val="9"/>
            <color indexed="81"/>
            <rFont val="Tahoma"/>
            <family val="2"/>
            <charset val="204"/>
          </rPr>
          <t xml:space="preserve">
</t>
        </r>
        <r>
          <rPr>
            <b/>
            <u/>
            <sz val="9"/>
            <color indexed="81"/>
            <rFont val="Tahoma"/>
            <family val="2"/>
            <charset val="204"/>
          </rPr>
          <t>Корневые и прикорневые гнили, трахеомикозное увядание</t>
        </r>
        <r>
          <rPr>
            <b/>
            <sz val="9"/>
            <color indexed="81"/>
            <rFont val="Tahoma"/>
            <family val="2"/>
            <charset val="204"/>
          </rPr>
          <t xml:space="preserve">
3 г/10 л воды  </t>
        </r>
        <r>
          <rPr>
            <sz val="9"/>
            <color indexed="81"/>
            <rFont val="Tahoma"/>
            <family val="2"/>
            <charset val="204"/>
          </rPr>
          <t xml:space="preserve">
 Предпосевное замачивание семян в течение 1-2 часов с последующим просушиванием в тени</t>
        </r>
        <r>
          <rPr>
            <b/>
            <sz val="9"/>
            <color indexed="81"/>
            <rFont val="Tahoma"/>
            <family val="2"/>
            <charset val="204"/>
          </rPr>
          <t xml:space="preserve">.
Расход рабочей жидкости - 100-150 мл/100 г семян
</t>
        </r>
        <r>
          <rPr>
            <b/>
            <u/>
            <sz val="9"/>
            <color indexed="81"/>
            <rFont val="Tahoma"/>
            <family val="2"/>
            <charset val="204"/>
          </rPr>
          <t xml:space="preserve">
Корневые и прикорневые гнили, трахеомикозное увядание</t>
        </r>
        <r>
          <rPr>
            <b/>
            <sz val="9"/>
            <color indexed="81"/>
            <rFont val="Tahoma"/>
            <family val="2"/>
            <charset val="204"/>
          </rPr>
          <t xml:space="preserve">
25-50 г/10 л воды  </t>
        </r>
        <r>
          <rPr>
            <sz val="9"/>
            <color indexed="81"/>
            <rFont val="Tahoma"/>
            <family val="2"/>
            <charset val="204"/>
          </rPr>
          <t xml:space="preserve">
Полив растений под корень в фазе 2-4-х настоящих листьев, последующий - через 2 недели.</t>
        </r>
        <r>
          <rPr>
            <b/>
            <sz val="9"/>
            <color indexed="81"/>
            <rFont val="Tahoma"/>
            <family val="2"/>
            <charset val="204"/>
          </rPr>
          <t xml:space="preserve">
Расход рабочей жидкости - 100-200 мл/растение
</t>
        </r>
        <r>
          <rPr>
            <b/>
            <u/>
            <sz val="9"/>
            <color indexed="81"/>
            <rFont val="Tahoma"/>
            <family val="2"/>
            <charset val="204"/>
          </rPr>
          <t>Пероноспороз</t>
        </r>
        <r>
          <rPr>
            <b/>
            <sz val="9"/>
            <color indexed="81"/>
            <rFont val="Tahoma"/>
            <family val="2"/>
            <charset val="204"/>
          </rPr>
          <t xml:space="preserve">
30 г/10 л воды
</t>
        </r>
        <r>
          <rPr>
            <sz val="9"/>
            <color indexed="81"/>
            <rFont val="Tahoma"/>
            <family val="2"/>
            <charset val="204"/>
          </rPr>
          <t xml:space="preserve"> Опрыскивание в период начало цветения-плодоношение.</t>
        </r>
        <r>
          <rPr>
            <b/>
            <sz val="9"/>
            <color indexed="81"/>
            <rFont val="Tahoma"/>
            <family val="2"/>
            <charset val="204"/>
          </rPr>
          <t xml:space="preserve">
Расход рабочей жидкости - 10л/100 м2
</t>
        </r>
        <r>
          <rPr>
            <b/>
            <sz val="14"/>
            <color indexed="81"/>
            <rFont val="Tahoma"/>
            <family val="2"/>
            <charset val="204"/>
          </rPr>
          <t>Огурец защищенного грунта</t>
        </r>
        <r>
          <rPr>
            <b/>
            <sz val="9"/>
            <color indexed="81"/>
            <rFont val="Tahoma"/>
            <family val="2"/>
            <charset val="204"/>
          </rPr>
          <t xml:space="preserve">
</t>
        </r>
        <r>
          <rPr>
            <b/>
            <u/>
            <sz val="9"/>
            <color indexed="81"/>
            <rFont val="Tahoma"/>
            <family val="2"/>
            <charset val="204"/>
          </rPr>
          <t>Корневые и прикорневые гнили, аскохитоз</t>
        </r>
        <r>
          <rPr>
            <b/>
            <sz val="9"/>
            <color indexed="81"/>
            <rFont val="Tahoma"/>
            <family val="2"/>
            <charset val="204"/>
          </rPr>
          <t xml:space="preserve">
</t>
        </r>
        <r>
          <rPr>
            <sz val="9"/>
            <color indexed="81"/>
            <rFont val="Tahoma"/>
            <family val="2"/>
            <charset val="204"/>
          </rPr>
          <t xml:space="preserve"> </t>
        </r>
        <r>
          <rPr>
            <b/>
            <sz val="9"/>
            <color indexed="81"/>
            <rFont val="Tahoma"/>
            <family val="2"/>
            <charset val="204"/>
          </rPr>
          <t>3 г/10 л воды</t>
        </r>
        <r>
          <rPr>
            <sz val="9"/>
            <color indexed="81"/>
            <rFont val="Tahoma"/>
            <family val="2"/>
            <charset val="204"/>
          </rPr>
          <t xml:space="preserve">
Предпосевное замачивание семян в течение 1 -2 часов с последующим просушиванием в тени.</t>
        </r>
        <r>
          <rPr>
            <b/>
            <sz val="9"/>
            <color indexed="81"/>
            <rFont val="Tahoma"/>
            <family val="2"/>
            <charset val="204"/>
          </rPr>
          <t xml:space="preserve">
Расход рабочей жидкости - 100-150 мл/100 г семян
</t>
        </r>
        <r>
          <rPr>
            <b/>
            <u/>
            <sz val="9"/>
            <color indexed="81"/>
            <rFont val="Tahoma"/>
            <family val="2"/>
            <charset val="204"/>
          </rPr>
          <t xml:space="preserve">Корневые и прикорневые гнили, аскохитоз
</t>
        </r>
        <r>
          <rPr>
            <b/>
            <sz val="9"/>
            <color indexed="81"/>
            <rFont val="Tahoma"/>
            <family val="2"/>
            <charset val="204"/>
          </rPr>
          <t xml:space="preserve">25-50 г/10 л воды  
</t>
        </r>
        <r>
          <rPr>
            <sz val="9"/>
            <color indexed="81"/>
            <rFont val="Tahoma"/>
            <family val="2"/>
            <charset val="204"/>
          </rPr>
          <t xml:space="preserve"> Полив в лунку при посадке, последующий - под корень растения через 2-3 недели.</t>
        </r>
        <r>
          <rPr>
            <b/>
            <sz val="9"/>
            <color indexed="81"/>
            <rFont val="Tahoma"/>
            <family val="2"/>
            <charset val="204"/>
          </rPr>
          <t xml:space="preserve">
Расход рабочей жидкости - 100-200 мл/растение
</t>
        </r>
        <r>
          <rPr>
            <b/>
            <u/>
            <sz val="9"/>
            <color indexed="81"/>
            <rFont val="Tahoma"/>
            <family val="2"/>
            <charset val="204"/>
          </rPr>
          <t>Аскохитоз</t>
        </r>
        <r>
          <rPr>
            <b/>
            <sz val="9"/>
            <color indexed="81"/>
            <rFont val="Tahoma"/>
            <family val="2"/>
            <charset val="204"/>
          </rPr>
          <t xml:space="preserve">
 15 г/10 л воды  </t>
        </r>
        <r>
          <rPr>
            <sz val="9"/>
            <color indexed="81"/>
            <rFont val="Tahoma"/>
            <family val="2"/>
            <charset val="204"/>
          </rPr>
          <t xml:space="preserve">
Опрыскивание в период начало цветения - плодоношение.</t>
        </r>
        <r>
          <rPr>
            <b/>
            <sz val="9"/>
            <color indexed="81"/>
            <rFont val="Tahoma"/>
            <family val="2"/>
            <charset val="204"/>
          </rPr>
          <t xml:space="preserve">
Расход рабочей жидкости - 10 л/50 м2
</t>
        </r>
        <r>
          <rPr>
            <b/>
            <sz val="14"/>
            <color indexed="81"/>
            <rFont val="Tahoma"/>
            <family val="2"/>
            <charset val="204"/>
          </rPr>
          <t>Томат открытого грунта</t>
        </r>
        <r>
          <rPr>
            <b/>
            <u/>
            <sz val="9"/>
            <color indexed="81"/>
            <rFont val="Tahoma"/>
            <family val="2"/>
            <charset val="204"/>
          </rPr>
          <t xml:space="preserve">
Корневые и прикорневые гнили, трахеомикозное увядание</t>
        </r>
        <r>
          <rPr>
            <b/>
            <sz val="9"/>
            <color indexed="81"/>
            <rFont val="Tahoma"/>
            <family val="2"/>
            <charset val="204"/>
          </rPr>
          <t xml:space="preserve">
3 г/10 л воды
</t>
        </r>
        <r>
          <rPr>
            <sz val="9"/>
            <color indexed="81"/>
            <rFont val="Tahoma"/>
            <family val="2"/>
            <charset val="204"/>
          </rPr>
          <t>Предпосевное замачивание семян в течение 1-2 часов с последующим просушиванием в тени.</t>
        </r>
        <r>
          <rPr>
            <b/>
            <sz val="9"/>
            <color indexed="81"/>
            <rFont val="Tahoma"/>
            <family val="2"/>
            <charset val="204"/>
          </rPr>
          <t xml:space="preserve">
Расход рабочей жидкости - 100-150 мл/100 г семян
</t>
        </r>
        <r>
          <rPr>
            <b/>
            <u/>
            <sz val="9"/>
            <color indexed="81"/>
            <rFont val="Tahoma"/>
            <family val="2"/>
            <charset val="204"/>
          </rPr>
          <t>Корневые и прикорневые гнили, трахеомикозное увядание</t>
        </r>
        <r>
          <rPr>
            <b/>
            <sz val="9"/>
            <color indexed="81"/>
            <rFont val="Tahoma"/>
            <family val="2"/>
            <charset val="204"/>
          </rPr>
          <t xml:space="preserve">
25-50 г/10 л воды 
</t>
        </r>
        <r>
          <rPr>
            <sz val="9"/>
            <color indexed="81"/>
            <rFont val="Tahoma"/>
            <family val="2"/>
            <charset val="204"/>
          </rPr>
          <t xml:space="preserve"> Полив растений под корень в фазе 2-5 настоящих листьев, последующий - через 2 недели.</t>
        </r>
        <r>
          <rPr>
            <b/>
            <sz val="9"/>
            <color indexed="81"/>
            <rFont val="Tahoma"/>
            <family val="2"/>
            <charset val="204"/>
          </rPr>
          <t xml:space="preserve">
Расход рабочей жидкости - 100-200 мл/1 растение
</t>
        </r>
        <r>
          <rPr>
            <b/>
            <u/>
            <sz val="9"/>
            <color indexed="81"/>
            <rFont val="Tahoma"/>
            <family val="2"/>
            <charset val="204"/>
          </rPr>
          <t>Фитофтороз, альтернариоз</t>
        </r>
        <r>
          <rPr>
            <b/>
            <sz val="9"/>
            <color indexed="81"/>
            <rFont val="Tahoma"/>
            <family val="2"/>
            <charset val="204"/>
          </rPr>
          <t xml:space="preserve">
30 г/10 л воды  
</t>
        </r>
        <r>
          <rPr>
            <sz val="9"/>
            <color indexed="81"/>
            <rFont val="Tahoma"/>
            <family val="2"/>
            <charset val="204"/>
          </rPr>
          <t>Опрыскивание в период бутонизация-плодоношение.</t>
        </r>
        <r>
          <rPr>
            <b/>
            <sz val="9"/>
            <color indexed="81"/>
            <rFont val="Tahoma"/>
            <family val="2"/>
            <charset val="204"/>
          </rPr>
          <t xml:space="preserve">
Расход рабочей жидкости - 10 л/100м2
</t>
        </r>
        <r>
          <rPr>
            <b/>
            <sz val="14"/>
            <color indexed="81"/>
            <rFont val="Tahoma"/>
            <family val="2"/>
            <charset val="204"/>
          </rPr>
          <t xml:space="preserve">Томат защищенного грунта  </t>
        </r>
        <r>
          <rPr>
            <b/>
            <sz val="9"/>
            <color indexed="81"/>
            <rFont val="Tahoma"/>
            <family val="2"/>
            <charset val="204"/>
          </rPr>
          <t xml:space="preserve">
</t>
        </r>
        <r>
          <rPr>
            <b/>
            <u/>
            <sz val="9"/>
            <color indexed="81"/>
            <rFont val="Tahoma"/>
            <family val="2"/>
            <charset val="204"/>
          </rPr>
          <t>Корневые и прикор­невые гнили трахеомикозное увядание, серая гниль</t>
        </r>
        <r>
          <rPr>
            <b/>
            <sz val="9"/>
            <color indexed="81"/>
            <rFont val="Tahoma"/>
            <family val="2"/>
            <charset val="204"/>
          </rPr>
          <t xml:space="preserve">
3 г/10 л воды  
</t>
        </r>
        <r>
          <rPr>
            <sz val="9"/>
            <color indexed="81"/>
            <rFont val="Tahoma"/>
            <family val="2"/>
            <charset val="204"/>
          </rPr>
          <t>Предпосевное замачивание семян в течение 1 -2 часов с последующим просушиванием в тени.</t>
        </r>
        <r>
          <rPr>
            <b/>
            <sz val="9"/>
            <color indexed="81"/>
            <rFont val="Tahoma"/>
            <family val="2"/>
            <charset val="204"/>
          </rPr>
          <t xml:space="preserve">
Расход рабочей жидкости - 100-150 мл/100 г семян
</t>
        </r>
        <r>
          <rPr>
            <b/>
            <u/>
            <sz val="9"/>
            <color indexed="81"/>
            <rFont val="Tahoma"/>
            <family val="2"/>
            <charset val="204"/>
          </rPr>
          <t>Корневые и прикор­невые гнили трахеомикозное увядание, серая гниль</t>
        </r>
        <r>
          <rPr>
            <b/>
            <sz val="9"/>
            <color indexed="81"/>
            <rFont val="Tahoma"/>
            <family val="2"/>
            <charset val="204"/>
          </rPr>
          <t xml:space="preserve">
25-50 г/10 л воды
</t>
        </r>
        <r>
          <rPr>
            <sz val="9"/>
            <color indexed="81"/>
            <rFont val="Tahoma"/>
            <family val="2"/>
            <charset val="204"/>
          </rPr>
          <t>Полив 0,25%-й рабочей жидкостью в лунку при посадке, последующий - под корень растения через 2-3 недели.</t>
        </r>
        <r>
          <rPr>
            <b/>
            <sz val="9"/>
            <color indexed="81"/>
            <rFont val="Tahoma"/>
            <family val="2"/>
            <charset val="204"/>
          </rPr>
          <t xml:space="preserve">
Расход рабочей жидкости- 100-200 мл/растение
</t>
        </r>
        <r>
          <rPr>
            <b/>
            <u/>
            <sz val="9"/>
            <color indexed="81"/>
            <rFont val="Tahoma"/>
            <family val="2"/>
            <charset val="204"/>
          </rPr>
          <t xml:space="preserve">
Серая гниль</t>
        </r>
        <r>
          <rPr>
            <b/>
            <sz val="9"/>
            <color indexed="81"/>
            <rFont val="Tahoma"/>
            <family val="2"/>
            <charset val="204"/>
          </rPr>
          <t xml:space="preserve">
15 г/10 л воды
 </t>
        </r>
        <r>
          <rPr>
            <sz val="9"/>
            <color indexed="81"/>
            <rFont val="Tahoma"/>
            <family val="2"/>
            <charset val="204"/>
          </rPr>
          <t>Опрыскивание в период бутонизация-плодоношение.</t>
        </r>
        <r>
          <rPr>
            <b/>
            <sz val="9"/>
            <color indexed="81"/>
            <rFont val="Tahoma"/>
            <family val="2"/>
            <charset val="204"/>
          </rPr>
          <t xml:space="preserve">
Расход рабочей жидкости – 10 л/50 м2
</t>
        </r>
      </text>
    </comment>
    <comment ref="E63" authorId="0">
      <text>
        <r>
          <rPr>
            <b/>
            <sz val="9"/>
            <color indexed="81"/>
            <rFont val="Tahoma"/>
            <family val="2"/>
            <charset val="204"/>
          </rPr>
          <t xml:space="preserve">Состав:
Азот (N общ.) — 3,4%,
Магний (МgО) — 26,8%,
Сера (S) — 21,3%.
Дозы применения(на одно растение)
50гр. при высоте растений до 2-х метров
100гр. при высоте растений до 4-х метров
150гр. при высоте растений до 6-и метров
200гр. при высоте растений до 8-и метров
250гр. при высоте растений более 8-и метро
</t>
        </r>
      </text>
    </comment>
    <comment ref="E67" authorId="0">
      <text>
        <r>
          <rPr>
            <b/>
            <sz val="9"/>
            <color indexed="81"/>
            <rFont val="Tahoma"/>
            <family val="2"/>
            <charset val="204"/>
          </rPr>
          <t>Для предотвращения потери влаги рассады и саженцев при пересадке и транспортировке, увеличения интервала между поливами  растений, в том числе комнатных; защита от  растрескивания плодов , улучшение товарных качеств и увеличение срока хранения.</t>
        </r>
        <r>
          <rPr>
            <sz val="9"/>
            <color indexed="81"/>
            <rFont val="Tahoma"/>
            <family val="2"/>
            <charset val="204"/>
          </rPr>
          <t xml:space="preserve">
</t>
        </r>
      </text>
    </comment>
    <comment ref="E69" authorId="1">
      <text>
        <r>
          <rPr>
            <b/>
            <sz val="9"/>
            <color indexed="81"/>
            <rFont val="Tahoma"/>
            <family val="2"/>
            <charset val="204"/>
          </rPr>
          <t>грибы рода Trihoderma</t>
        </r>
        <r>
          <rPr>
            <sz val="9"/>
            <color indexed="81"/>
            <rFont val="Tahoma"/>
            <family val="2"/>
            <charset val="204"/>
          </rPr>
          <t xml:space="preserve">
</t>
        </r>
      </text>
    </comment>
    <comment ref="M72" authorId="0">
      <text>
        <r>
          <rPr>
            <b/>
            <sz val="9"/>
            <color indexed="81"/>
            <rFont val="Tahoma"/>
            <family val="2"/>
            <charset val="204"/>
          </rPr>
          <t xml:space="preserve">Ударное средство для возрождения растений. Инновационный препарат на основе свободных аминокислот. Помогает растениям пережить все стрессовые ситуации (засуха, заморозки, пересадка, болезни, насекомых-вредителей); повышает эффективность используемых пестицидов. </t>
        </r>
        <r>
          <rPr>
            <sz val="9"/>
            <color indexed="81"/>
            <rFont val="Tahoma"/>
            <family val="2"/>
            <charset val="204"/>
          </rPr>
          <t xml:space="preserve">
</t>
        </r>
      </text>
    </comment>
    <comment ref="B73" authorId="1">
      <text>
        <r>
          <rPr>
            <b/>
            <sz val="9"/>
            <color indexed="81"/>
            <rFont val="Tahoma"/>
            <family val="2"/>
            <charset val="204"/>
          </rPr>
          <t>0,5</t>
        </r>
        <r>
          <rPr>
            <sz val="9"/>
            <color indexed="81"/>
            <rFont val="Tahoma"/>
            <family val="2"/>
            <charset val="204"/>
          </rPr>
          <t xml:space="preserve">
</t>
        </r>
      </text>
    </comment>
    <comment ref="C73" authorId="1">
      <text>
        <r>
          <rPr>
            <b/>
            <sz val="9"/>
            <color indexed="81"/>
            <rFont val="Tahoma"/>
            <family val="2"/>
            <charset val="204"/>
          </rPr>
          <t>0,5</t>
        </r>
        <r>
          <rPr>
            <sz val="9"/>
            <color indexed="81"/>
            <rFont val="Tahoma"/>
            <family val="2"/>
            <charset val="204"/>
          </rPr>
          <t xml:space="preserve">
</t>
        </r>
      </text>
    </comment>
    <comment ref="J74" authorId="1">
      <text>
        <r>
          <rPr>
            <b/>
            <sz val="9"/>
            <color indexed="81"/>
            <rFont val="Tahoma"/>
            <family val="2"/>
            <charset val="204"/>
          </rPr>
          <t xml:space="preserve">25-30 мл  на 10 литров
</t>
        </r>
        <r>
          <rPr>
            <sz val="9"/>
            <color indexed="81"/>
            <rFont val="Tahoma"/>
            <family val="2"/>
            <charset val="204"/>
          </rPr>
          <t xml:space="preserve">
</t>
        </r>
      </text>
    </comment>
    <comment ref="N74" authorId="1">
      <text>
        <r>
          <rPr>
            <b/>
            <sz val="9"/>
            <color indexed="81"/>
            <rFont val="Tahoma"/>
            <family val="2"/>
            <charset val="204"/>
          </rPr>
          <t xml:space="preserve">2-3 мл на 1л воды, опрыскивание по листу. </t>
        </r>
        <r>
          <rPr>
            <sz val="9"/>
            <color indexed="81"/>
            <rFont val="Tahoma"/>
            <family val="2"/>
            <charset val="204"/>
          </rPr>
          <t xml:space="preserve">
</t>
        </r>
      </text>
    </comment>
    <comment ref="B76" authorId="1">
      <text>
        <r>
          <rPr>
            <b/>
            <sz val="9"/>
            <color indexed="81"/>
            <rFont val="Tahoma"/>
            <family val="2"/>
            <charset val="204"/>
          </rPr>
          <t>0,5</t>
        </r>
        <r>
          <rPr>
            <sz val="9"/>
            <color indexed="81"/>
            <rFont val="Tahoma"/>
            <family val="2"/>
            <charset val="204"/>
          </rPr>
          <t xml:space="preserve">
</t>
        </r>
      </text>
    </comment>
    <comment ref="E77" authorId="1">
      <text>
        <r>
          <rPr>
            <b/>
            <sz val="9"/>
            <color indexed="81"/>
            <rFont val="Tahoma"/>
            <family val="2"/>
            <charset val="204"/>
          </rPr>
          <t>Препарат стимулирует естественный иммунитет растений к болезням и ростовые процессы, особенно повышает устойчивость растений к заболеваниям фитофторозом, альтернариозом, ризоктониозом, чёрной ножкой, настоящей и ложной мучнистой росой, серой гнилью, бактериозом, различными видами парши.</t>
        </r>
      </text>
    </comment>
    <comment ref="J77" authorId="1">
      <text>
        <r>
          <rPr>
            <b/>
            <sz val="9"/>
            <color indexed="81"/>
            <rFont val="Tahoma"/>
            <family val="2"/>
            <charset val="204"/>
          </rPr>
          <t xml:space="preserve">Приготовление препарата
</t>
        </r>
        <r>
          <rPr>
            <sz val="9"/>
            <color indexed="81"/>
            <rFont val="Tahoma"/>
            <family val="2"/>
            <charset val="204"/>
          </rPr>
          <t xml:space="preserve">Для приготовления препарата берётся </t>
        </r>
        <r>
          <rPr>
            <b/>
            <sz val="9"/>
            <color indexed="81"/>
            <rFont val="Tahoma"/>
            <family val="2"/>
            <charset val="204"/>
          </rPr>
          <t>одна таблетка</t>
        </r>
        <r>
          <rPr>
            <sz val="9"/>
            <color indexed="81"/>
            <rFont val="Tahoma"/>
            <family val="2"/>
            <charset val="204"/>
          </rPr>
          <t xml:space="preserve"> и </t>
        </r>
        <r>
          <rPr>
            <b/>
            <sz val="9"/>
            <color indexed="81"/>
            <rFont val="Tahoma"/>
            <family val="2"/>
            <charset val="204"/>
          </rPr>
          <t>одна столовая ложка воды(10-15</t>
        </r>
        <r>
          <rPr>
            <sz val="9"/>
            <color indexed="81"/>
            <rFont val="Tahoma"/>
            <family val="2"/>
            <charset val="204"/>
          </rPr>
          <t xml:space="preserve"> г). Таблетку растворяют в воде, помешивая. Так мы получаем</t>
        </r>
        <r>
          <rPr>
            <b/>
            <sz val="9"/>
            <color indexed="81"/>
            <rFont val="Tahoma"/>
            <family val="2"/>
            <charset val="204"/>
          </rPr>
          <t xml:space="preserve"> концентрат</t>
        </r>
        <r>
          <rPr>
            <sz val="9"/>
            <color indexed="81"/>
            <rFont val="Tahoma"/>
            <family val="2"/>
            <charset val="204"/>
          </rPr>
          <t>. Теперь для того, чтобы приготовить рабочий раствор, нужно добавить необходимое количество воды в зависимости от того, какой будет вид обработки и какую культуру будем обрабатывать.</t>
        </r>
        <r>
          <rPr>
            <b/>
            <sz val="9"/>
            <color indexed="81"/>
            <rFont val="Tahoma"/>
            <family val="2"/>
            <charset val="204"/>
          </rPr>
          <t xml:space="preserve">
Семена и клубни</t>
        </r>
        <r>
          <rPr>
            <sz val="9"/>
            <color indexed="81"/>
            <rFont val="Tahoma"/>
            <family val="2"/>
            <charset val="204"/>
          </rPr>
          <t xml:space="preserve">
</t>
        </r>
        <r>
          <rPr>
            <b/>
            <sz val="9"/>
            <color indexed="81"/>
            <rFont val="Tahoma"/>
            <family val="2"/>
            <charset val="204"/>
          </rPr>
          <t xml:space="preserve"> 5 г</t>
        </r>
        <r>
          <rPr>
            <sz val="9"/>
            <color indexed="81"/>
            <rFont val="Tahoma"/>
            <family val="2"/>
            <charset val="204"/>
          </rPr>
          <t xml:space="preserve"> семян овощей(томаты, огурцы, капуста, лук, свекла, морковь) следует</t>
        </r>
        <r>
          <rPr>
            <b/>
            <sz val="9"/>
            <color indexed="81"/>
            <rFont val="Tahoma"/>
            <family val="2"/>
            <charset val="204"/>
          </rPr>
          <t xml:space="preserve"> замочить и выдержать в концентрированном растворе</t>
        </r>
        <r>
          <rPr>
            <sz val="9"/>
            <color indexed="81"/>
            <rFont val="Tahoma"/>
            <family val="2"/>
            <charset val="204"/>
          </rPr>
          <t>(как его приготовить, описано выше) на протяжении</t>
        </r>
        <r>
          <rPr>
            <b/>
            <sz val="9"/>
            <color indexed="81"/>
            <rFont val="Tahoma"/>
            <family val="2"/>
            <charset val="204"/>
          </rPr>
          <t xml:space="preserve"> 3-24 часов </t>
        </r>
        <r>
          <rPr>
            <sz val="9"/>
            <color indexed="81"/>
            <rFont val="Tahoma"/>
            <family val="2"/>
            <charset val="204"/>
          </rPr>
          <t xml:space="preserve">— время замачивания зависит от того, какая это культура, какой размер семян и какая технология посадки.
Чтобы обработать </t>
        </r>
        <r>
          <rPr>
            <b/>
            <sz val="9"/>
            <color indexed="81"/>
            <rFont val="Tahoma"/>
            <family val="2"/>
            <charset val="204"/>
          </rPr>
          <t>одну сотку</t>
        </r>
        <r>
          <rPr>
            <sz val="9"/>
            <color indexed="81"/>
            <rFont val="Tahoma"/>
            <family val="2"/>
            <charset val="204"/>
          </rPr>
          <t xml:space="preserve"> уже вегетирующих растений, к концентрату(в</t>
        </r>
        <r>
          <rPr>
            <b/>
            <sz val="9"/>
            <color indexed="81"/>
            <rFont val="Tahoma"/>
            <family val="2"/>
            <charset val="204"/>
          </rPr>
          <t xml:space="preserve"> этом случае две таблетки препарата растворяем в 2-х столовых ложках воды)</t>
        </r>
        <r>
          <rPr>
            <sz val="9"/>
            <color indexed="81"/>
            <rFont val="Tahoma"/>
            <family val="2"/>
            <charset val="204"/>
          </rPr>
          <t xml:space="preserve">, нужно добавить </t>
        </r>
        <r>
          <rPr>
            <b/>
            <sz val="9"/>
            <color indexed="81"/>
            <rFont val="Tahoma"/>
            <family val="2"/>
            <charset val="204"/>
          </rPr>
          <t>4 литра воды</t>
        </r>
        <r>
          <rPr>
            <sz val="9"/>
            <color indexed="81"/>
            <rFont val="Tahoma"/>
            <family val="2"/>
            <charset val="204"/>
          </rPr>
          <t xml:space="preserve"> и полученным раствором </t>
        </r>
        <r>
          <rPr>
            <b/>
            <sz val="9"/>
            <color indexed="81"/>
            <rFont val="Tahoma"/>
            <family val="2"/>
            <charset val="204"/>
          </rPr>
          <t>опрыскать растения.</t>
        </r>
        <r>
          <rPr>
            <sz val="9"/>
            <color indexed="81"/>
            <rFont val="Tahoma"/>
            <family val="2"/>
            <charset val="204"/>
          </rPr>
          <t xml:space="preserve">
</t>
        </r>
        <r>
          <rPr>
            <b/>
            <sz val="9"/>
            <color indexed="81"/>
            <rFont val="Tahoma"/>
            <family val="2"/>
            <charset val="204"/>
          </rPr>
          <t xml:space="preserve">Для обработки участка </t>
        </r>
        <r>
          <rPr>
            <sz val="9"/>
            <color indexed="81"/>
            <rFont val="Tahoma"/>
            <family val="2"/>
            <charset val="204"/>
          </rPr>
          <t>с плохим фитосанитарным состоянием(большим запасом инфекций в почве, растительных остатках и на семенах), в погодных условиях, благоприятствующих развитию грибных и бактериальных заболеваний, норма расхода препарата увеличивается в 1,5 раза(</t>
        </r>
        <r>
          <rPr>
            <b/>
            <sz val="9"/>
            <color indexed="81"/>
            <rFont val="Tahoma"/>
            <family val="2"/>
            <charset val="204"/>
          </rPr>
          <t xml:space="preserve">1,5 таблетки растворяем в одной столовой ложке воды, потом в этот концентрат добавляем 2 литра воды, и полученным раствором обрабатываем участо площадью 0,5 сотки). </t>
        </r>
        <r>
          <rPr>
            <sz val="9"/>
            <color indexed="81"/>
            <rFont val="Tahoma"/>
            <family val="2"/>
            <charset val="204"/>
          </rPr>
          <t xml:space="preserve">
</t>
        </r>
      </text>
    </comment>
    <comment ref="L77" authorId="1">
      <text>
        <r>
          <rPr>
            <b/>
            <u/>
            <sz val="9"/>
            <color indexed="81"/>
            <rFont val="Tahoma"/>
            <family val="2"/>
            <charset val="204"/>
          </rPr>
          <t xml:space="preserve">Когда обрабатывать растения </t>
        </r>
        <r>
          <rPr>
            <b/>
            <sz val="9"/>
            <color indexed="81"/>
            <rFont val="Tahoma"/>
            <family val="2"/>
            <charset val="204"/>
          </rPr>
          <t xml:space="preserve"> 
</t>
        </r>
        <r>
          <rPr>
            <b/>
            <u/>
            <sz val="9"/>
            <color indexed="81"/>
            <rFont val="Tahoma"/>
            <family val="2"/>
            <charset val="204"/>
          </rPr>
          <t xml:space="preserve">Картофель </t>
        </r>
        <r>
          <rPr>
            <sz val="9"/>
            <color indexed="81"/>
            <rFont val="Tahoma"/>
            <family val="2"/>
            <charset val="204"/>
          </rPr>
          <t>обрабатывают для защиты от фитофтороза, альтернариоза, пятнистости, ризоктониоза, различных видов парши, бактериозов. Первый раз опрыскивание проводят в фазе полных всходов, второй — в фазе бутонизации — начале цветения.</t>
        </r>
        <r>
          <rPr>
            <b/>
            <sz val="9"/>
            <color indexed="81"/>
            <rFont val="Tahoma"/>
            <family val="2"/>
            <charset val="204"/>
          </rPr>
          <t xml:space="preserve">
</t>
        </r>
        <r>
          <rPr>
            <b/>
            <u/>
            <sz val="9"/>
            <color indexed="81"/>
            <rFont val="Tahoma"/>
            <family val="2"/>
            <charset val="204"/>
          </rPr>
          <t>Томаты</t>
        </r>
        <r>
          <rPr>
            <b/>
            <sz val="9"/>
            <color indexed="81"/>
            <rFont val="Tahoma"/>
            <family val="2"/>
            <charset val="204"/>
          </rPr>
          <t xml:space="preserve"> </t>
        </r>
        <r>
          <rPr>
            <sz val="9"/>
            <color indexed="81"/>
            <rFont val="Tahoma"/>
            <family val="2"/>
            <charset val="204"/>
          </rPr>
          <t xml:space="preserve">обрабатывают для защиты от фитофтороза, мучнистой росы, септориоза, бактериозов. Первый раз опрыскивают в фазе начала бутонизации, второй раз — во время цветения первой кисти, и третий — в фазе цветения третьей кисти.
</t>
        </r>
        <r>
          <rPr>
            <b/>
            <sz val="9"/>
            <color indexed="81"/>
            <rFont val="Tahoma"/>
            <family val="2"/>
            <charset val="204"/>
          </rPr>
          <t xml:space="preserve">
</t>
        </r>
        <r>
          <rPr>
            <b/>
            <u/>
            <sz val="9"/>
            <color indexed="81"/>
            <rFont val="Tahoma"/>
            <family val="2"/>
            <charset val="204"/>
          </rPr>
          <t>Огурцы</t>
        </r>
        <r>
          <rPr>
            <b/>
            <sz val="9"/>
            <color indexed="81"/>
            <rFont val="Tahoma"/>
            <family val="2"/>
            <charset val="204"/>
          </rPr>
          <t xml:space="preserve"> </t>
        </r>
        <r>
          <rPr>
            <sz val="9"/>
            <color indexed="81"/>
            <rFont val="Tahoma"/>
            <family val="2"/>
            <charset val="204"/>
          </rPr>
          <t>обрабатывают для защиты от пероноспороза, мучнистой росы, пятнистости, бактериоза, гнилей. Первый раз опрыскивают в фазе 2-4-х листьев, второй раз — в фазе начала цветения, третий — в фазе массового плодообразования.</t>
        </r>
        <r>
          <rPr>
            <b/>
            <sz val="9"/>
            <color indexed="81"/>
            <rFont val="Tahoma"/>
            <family val="2"/>
            <charset val="204"/>
          </rPr>
          <t xml:space="preserve">
</t>
        </r>
        <r>
          <rPr>
            <b/>
            <u/>
            <sz val="9"/>
            <color indexed="81"/>
            <rFont val="Tahoma"/>
            <family val="2"/>
            <charset val="204"/>
          </rPr>
          <t xml:space="preserve">Капусту </t>
        </r>
        <r>
          <rPr>
            <sz val="9"/>
            <color indexed="81"/>
            <rFont val="Tahoma"/>
            <family val="2"/>
            <charset val="204"/>
          </rPr>
          <t>обрабатывают для защиты от пероноспороза, бактериоза, гнилей первый раз — в фазе розетки, второй — в фазе завязывания кочана(примерно через 30-40 дней после первой обработки).</t>
        </r>
        <r>
          <rPr>
            <b/>
            <sz val="9"/>
            <color indexed="81"/>
            <rFont val="Tahoma"/>
            <family val="2"/>
            <charset val="204"/>
          </rPr>
          <t xml:space="preserve">
</t>
        </r>
        <r>
          <rPr>
            <b/>
            <u/>
            <sz val="9"/>
            <color indexed="81"/>
            <rFont val="Tahoma"/>
            <family val="2"/>
            <charset val="204"/>
          </rPr>
          <t>Лук</t>
        </r>
        <r>
          <rPr>
            <b/>
            <sz val="9"/>
            <color indexed="81"/>
            <rFont val="Tahoma"/>
            <family val="2"/>
            <charset val="204"/>
          </rPr>
          <t xml:space="preserve"> </t>
        </r>
        <r>
          <rPr>
            <sz val="9"/>
            <color indexed="81"/>
            <rFont val="Tahoma"/>
            <family val="2"/>
            <charset val="204"/>
          </rPr>
          <t xml:space="preserve">обрабатывают для защиты от пероноспороза, шейковой гнили. Первый раз — в фазе 4-5 листьев, второй — по прошествии 30-40 дней после первой обработки.
</t>
        </r>
        <r>
          <rPr>
            <b/>
            <sz val="9"/>
            <color indexed="81"/>
            <rFont val="Tahoma"/>
            <family val="2"/>
            <charset val="204"/>
          </rPr>
          <t xml:space="preserve">
</t>
        </r>
        <r>
          <rPr>
            <b/>
            <u/>
            <sz val="9"/>
            <color indexed="81"/>
            <rFont val="Tahoma"/>
            <family val="2"/>
            <charset val="204"/>
          </rPr>
          <t>Виноград</t>
        </r>
        <r>
          <rPr>
            <u/>
            <sz val="9"/>
            <color indexed="81"/>
            <rFont val="Tahoma"/>
            <family val="2"/>
            <charset val="204"/>
          </rPr>
          <t xml:space="preserve"> </t>
        </r>
        <r>
          <rPr>
            <sz val="9"/>
            <color indexed="81"/>
            <rFont val="Tahoma"/>
            <family val="2"/>
            <charset val="204"/>
          </rPr>
          <t>иммуноцитофит защищает от милдью, оидиума, пятнистости, гнилей. Первая обработка проводится перед началом цветения, по прошествии 10-12 дней проводят  вторую обработку и, наконец, третий раз опрыскивают через 15-20 дней после второй обработки.</t>
        </r>
        <r>
          <rPr>
            <b/>
            <sz val="9"/>
            <color indexed="81"/>
            <rFont val="Tahoma"/>
            <family val="2"/>
            <charset val="204"/>
          </rPr>
          <t xml:space="preserve">
</t>
        </r>
        <r>
          <rPr>
            <b/>
            <u/>
            <sz val="9"/>
            <color indexed="81"/>
            <rFont val="Tahoma"/>
            <family val="2"/>
            <charset val="204"/>
          </rPr>
          <t xml:space="preserve">
Плодовые культуры</t>
        </r>
        <r>
          <rPr>
            <b/>
            <sz val="9"/>
            <color indexed="81"/>
            <rFont val="Tahoma"/>
            <family val="2"/>
            <charset val="204"/>
          </rPr>
          <t xml:space="preserve"> </t>
        </r>
        <r>
          <rPr>
            <sz val="9"/>
            <color indexed="81"/>
            <rFont val="Tahoma"/>
            <family val="2"/>
            <charset val="204"/>
          </rPr>
          <t xml:space="preserve">опрыскивают, чтобы защитить их от мучнистой росы, пятнистости, гнилей. Первый раз опрыскивают в фазе распускания почек — начала цветения, второй — в фазе окончания цветения, третий — через 15-20 дней после третьей обработки. </t>
        </r>
        <r>
          <rPr>
            <b/>
            <sz val="9"/>
            <color indexed="81"/>
            <rFont val="Tahoma"/>
            <family val="2"/>
            <charset val="204"/>
          </rPr>
          <t xml:space="preserve">
</t>
        </r>
        <r>
          <rPr>
            <b/>
            <u/>
            <sz val="9"/>
            <color indexed="81"/>
            <rFont val="Tahoma"/>
            <family val="2"/>
            <charset val="204"/>
          </rPr>
          <t>Ягодные культуры.</t>
        </r>
        <r>
          <rPr>
            <b/>
            <sz val="9"/>
            <color indexed="81"/>
            <rFont val="Tahoma"/>
            <family val="2"/>
            <charset val="204"/>
          </rPr>
          <t xml:space="preserve"> </t>
        </r>
        <r>
          <rPr>
            <sz val="9"/>
            <color indexed="81"/>
            <rFont val="Tahoma"/>
            <family val="2"/>
            <charset val="204"/>
          </rPr>
          <t>Их иммуноцитофит помогает защитить от заболеваний мучнистой росой, пятнистостью, серой гнилью. Первый раз опрыскивают до начала цветения, вторая обработка — после цветения</t>
        </r>
        <r>
          <rPr>
            <b/>
            <sz val="9"/>
            <color indexed="81"/>
            <rFont val="Tahoma"/>
            <family val="2"/>
            <charset val="204"/>
          </rPr>
          <t xml:space="preserve">.
</t>
        </r>
        <r>
          <rPr>
            <b/>
            <u/>
            <sz val="9"/>
            <color indexed="81"/>
            <rFont val="Tahoma"/>
            <family val="2"/>
            <charset val="204"/>
          </rPr>
          <t>Цветочные культуры</t>
        </r>
        <r>
          <rPr>
            <sz val="9"/>
            <color indexed="81"/>
            <rFont val="Tahoma"/>
            <family val="2"/>
            <charset val="204"/>
          </rPr>
          <t xml:space="preserve"> препарат защитит от заболеваний мучнистой росой, пятнистостью. Первая обработка — до распускания бутонов, вторая — по прошествии 20-30 дней после первой.</t>
        </r>
      </text>
    </comment>
    <comment ref="J78" authorId="1">
      <text>
        <r>
          <rPr>
            <b/>
            <sz val="9"/>
            <color indexed="81"/>
            <rFont val="Tahoma"/>
            <family val="2"/>
            <charset val="204"/>
          </rPr>
          <t xml:space="preserve">Предпосевная и предпосадочная обработка.
Приготовление рабочего раствора: 
</t>
        </r>
        <r>
          <rPr>
            <sz val="9"/>
            <color indexed="81"/>
            <rFont val="Tahoma"/>
            <family val="2"/>
            <charset val="204"/>
          </rPr>
          <t xml:space="preserve">Семена растений замачивают в р-ре Циркона 
</t>
        </r>
        <r>
          <rPr>
            <b/>
            <sz val="9"/>
            <color indexed="81"/>
            <rFont val="Tahoma"/>
            <family val="2"/>
            <charset val="204"/>
          </rPr>
          <t>(1-2 капли Циркона на 300 мл воды)</t>
        </r>
        <r>
          <rPr>
            <sz val="9"/>
            <color indexed="81"/>
            <rFont val="Tahoma"/>
            <family val="2"/>
            <charset val="204"/>
          </rPr>
          <t xml:space="preserve"> 8-16 часов при комнатной температуре.
 Черенки (роз, сакуры, туи западной и т.д.) -
 </t>
        </r>
        <r>
          <rPr>
            <b/>
            <sz val="9"/>
            <color indexed="81"/>
            <rFont val="Tahoma"/>
            <family val="2"/>
            <charset val="204"/>
          </rPr>
          <t>1 мл (ампула) Циркона растворяют в 1 л воды</t>
        </r>
        <r>
          <rPr>
            <sz val="9"/>
            <color indexed="81"/>
            <rFont val="Tahoma"/>
            <family val="2"/>
            <charset val="204"/>
          </rPr>
          <t>, время замачивания черенков</t>
        </r>
        <r>
          <rPr>
            <b/>
            <sz val="9"/>
            <color indexed="81"/>
            <rFont val="Tahoma"/>
            <family val="2"/>
            <charset val="204"/>
          </rPr>
          <t xml:space="preserve"> 14 часов. </t>
        </r>
        <r>
          <rPr>
            <sz val="9"/>
            <color indexed="81"/>
            <rFont val="Tahoma"/>
            <family val="2"/>
            <charset val="204"/>
          </rPr>
          <t xml:space="preserve">Луковицы и клубнелуковицы цветочных растении для ускорения цветения 
замачивают 20-22 часа в растворе </t>
        </r>
        <r>
          <rPr>
            <b/>
            <sz val="9"/>
            <color indexed="81"/>
            <rFont val="Tahoma"/>
            <family val="2"/>
            <charset val="204"/>
          </rPr>
          <t xml:space="preserve">1 мл Циркона в 1 л воды.
Опрыскивание вегетирующих растений.
</t>
        </r>
        <r>
          <rPr>
            <sz val="9"/>
            <color indexed="81"/>
            <rFont val="Tahoma"/>
            <family val="2"/>
            <charset val="204"/>
          </rPr>
          <t xml:space="preserve">Рабочий раствор готовится: 
плодовые - </t>
        </r>
        <r>
          <rPr>
            <b/>
            <sz val="9"/>
            <color indexed="81"/>
            <rFont val="Tahoma"/>
            <family val="2"/>
            <charset val="204"/>
          </rPr>
          <t>1мл препарата Циркон на 10 мл воды</t>
        </r>
        <r>
          <rPr>
            <sz val="9"/>
            <color indexed="81"/>
            <rFont val="Tahoma"/>
            <family val="2"/>
            <charset val="204"/>
          </rPr>
          <t xml:space="preserve">, 
ягодные - </t>
        </r>
        <r>
          <rPr>
            <b/>
            <sz val="9"/>
            <color indexed="81"/>
            <rFont val="Tahoma"/>
            <family val="2"/>
            <charset val="204"/>
          </rPr>
          <t>12 капель и кустарники-18 капель на 10 л воды.</t>
        </r>
        <r>
          <rPr>
            <sz val="9"/>
            <color indexed="81"/>
            <rFont val="Tahoma"/>
            <family val="2"/>
            <charset val="204"/>
          </rPr>
          <t xml:space="preserve"> 
Опрыскивание проводят, равномерно смачивая листья. 
Рабочий раствор хранят не более</t>
        </r>
        <r>
          <rPr>
            <b/>
            <sz val="9"/>
            <color indexed="81"/>
            <rFont val="Tahoma"/>
            <family val="2"/>
            <charset val="204"/>
          </rPr>
          <t xml:space="preserve"> 3-х суток</t>
        </r>
        <r>
          <rPr>
            <sz val="9"/>
            <color indexed="81"/>
            <rFont val="Tahoma"/>
            <family val="2"/>
            <charset val="204"/>
          </rPr>
          <t xml:space="preserve">; </t>
        </r>
        <r>
          <rPr>
            <u/>
            <sz val="9"/>
            <color indexed="81"/>
            <rFont val="Tahoma"/>
            <family val="2"/>
            <charset val="204"/>
          </rPr>
          <t xml:space="preserve">не допускать щелочной среды!
</t>
        </r>
        <r>
          <rPr>
            <sz val="9"/>
            <color indexed="81"/>
            <rFont val="Tahoma"/>
            <family val="2"/>
            <charset val="204"/>
          </rPr>
          <t xml:space="preserve">Опрыскивание плодово-ягодных и кустарников проводят в фазу бутонизации, а овощных - до начала образования плодов.
</t>
        </r>
        <r>
          <rPr>
            <b/>
            <sz val="9"/>
            <color indexed="81"/>
            <rFont val="Tahoma"/>
            <family val="2"/>
            <charset val="204"/>
          </rPr>
          <t>Для ускорения цветения 
1 мл Циркона растворяют в 1 л воды.</t>
        </r>
        <r>
          <rPr>
            <sz val="9"/>
            <color indexed="81"/>
            <rFont val="Tahoma"/>
            <family val="2"/>
            <charset val="204"/>
          </rPr>
          <t xml:space="preserve"> Опрыскивание растений проводят перед формированием бутонов.
</t>
        </r>
      </text>
    </comment>
    <comment ref="L78" authorId="1">
      <text>
        <r>
          <rPr>
            <b/>
            <sz val="9"/>
            <color indexed="81"/>
            <rFont val="Tahoma"/>
            <family val="2"/>
            <charset val="204"/>
          </rPr>
          <t xml:space="preserve">
Предпосевная и предпосадочная обработка.
Приготовление рабочего раствора: Семена растений замачивают в р-ре Циркона (1-2 капли Циркона на 300 мл воды) 8-16 часов при комнатной температуре. Черенки (роз, сакуры, туи западной и т.д.) - 1 мл (ампула) Циркона растворяют в 1 л воды, время замачивания черенков 14 часов. Луковицы и клубнелуковицы цветочных растении для ускорения цветения замачивают 20-22 часа в растворе 1 мл Циркона в 1 л воды.
Опрыскивание вегетирующих растений.
Рабочий раствор готовится: плодовые - 1мл препарата Циркон на 10 мл воды, ягодные - 12 капель и кустарники-18 капель на 10 л воды. Опрыскивание проводят, равномерно смачивая листья. Рабочий раствор хранят не более 3-х суток; не допускать щелочной среды! Опрыскивание плодово-ягодных и кустарников проводят в фазу бутонизации, а овощных - до начала образования плодов.
Для ускорения цветения 1 мл Циркона растворяют в 1 л воды. Опрыскивание растений проводят перед формированием бутонов.</t>
        </r>
        <r>
          <rPr>
            <sz val="9"/>
            <color indexed="81"/>
            <rFont val="Tahoma"/>
            <family val="2"/>
            <charset val="204"/>
          </rPr>
          <t xml:space="preserve">
</t>
        </r>
      </text>
    </comment>
    <comment ref="L79" authorId="1">
      <text>
        <r>
          <rPr>
            <sz val="9"/>
            <color indexed="81"/>
            <rFont val="Tahoma"/>
            <family val="2"/>
            <charset val="204"/>
          </rPr>
          <t xml:space="preserve">опрыскивание </t>
        </r>
        <r>
          <rPr>
            <b/>
            <sz val="9"/>
            <color indexed="81"/>
            <rFont val="Tahoma"/>
            <family val="2"/>
            <charset val="204"/>
          </rPr>
          <t xml:space="preserve">производят вечером, </t>
        </r>
        <r>
          <rPr>
            <sz val="9"/>
            <color indexed="81"/>
            <rFont val="Tahoma"/>
            <family val="2"/>
            <charset val="204"/>
          </rPr>
          <t xml:space="preserve">равномерно смачивая листья. Рабочий раствор хранится </t>
        </r>
        <r>
          <rPr>
            <b/>
            <sz val="9"/>
            <color indexed="81"/>
            <rFont val="Tahoma"/>
            <family val="2"/>
            <charset val="204"/>
          </rPr>
          <t>не более 3 суток. 
Семена</t>
        </r>
        <r>
          <rPr>
            <sz val="9"/>
            <color indexed="81"/>
            <rFont val="Tahoma"/>
            <family val="2"/>
            <charset val="204"/>
          </rPr>
          <t xml:space="preserve"> растений</t>
        </r>
        <r>
          <rPr>
            <b/>
            <sz val="9"/>
            <color indexed="81"/>
            <rFont val="Tahoma"/>
            <family val="2"/>
            <charset val="204"/>
          </rPr>
          <t xml:space="preserve"> замачиваются</t>
        </r>
        <r>
          <rPr>
            <sz val="9"/>
            <color indexed="81"/>
            <rFont val="Tahoma"/>
            <family val="2"/>
            <charset val="204"/>
          </rPr>
          <t xml:space="preserve"> в эпине </t>
        </r>
        <r>
          <rPr>
            <b/>
            <sz val="9"/>
            <color indexed="81"/>
            <rFont val="Tahoma"/>
            <family val="2"/>
            <charset val="204"/>
          </rPr>
          <t>(4 капли эпина на 100 мл кипяченой воды)</t>
        </r>
        <r>
          <rPr>
            <sz val="9"/>
            <color indexed="81"/>
            <rFont val="Tahoma"/>
            <family val="2"/>
            <charset val="204"/>
          </rPr>
          <t xml:space="preserve"> на 12-18 часов. 
</t>
        </r>
        <r>
          <rPr>
            <b/>
            <sz val="9"/>
            <color indexed="81"/>
            <rFont val="Tahoma"/>
            <family val="2"/>
            <charset val="204"/>
          </rPr>
          <t>Клубни и луковицы, а также черенки</t>
        </r>
        <r>
          <rPr>
            <sz val="9"/>
            <color indexed="81"/>
            <rFont val="Tahoma"/>
            <family val="2"/>
            <charset val="204"/>
          </rPr>
          <t xml:space="preserve"> выдерживают в эпине (</t>
        </r>
        <r>
          <rPr>
            <b/>
            <sz val="9"/>
            <color indexed="81"/>
            <rFont val="Tahoma"/>
            <family val="2"/>
            <charset val="204"/>
          </rPr>
          <t>1 капля эпина на 2 литра воды</t>
        </r>
        <r>
          <rPr>
            <sz val="9"/>
            <color indexed="81"/>
            <rFont val="Tahoma"/>
            <family val="2"/>
            <charset val="204"/>
          </rPr>
          <t xml:space="preserve">) на 24 часа. 
</t>
        </r>
        <r>
          <rPr>
            <b/>
            <sz val="9"/>
            <color indexed="81"/>
            <rFont val="Tahoma"/>
            <family val="2"/>
            <charset val="204"/>
          </rPr>
          <t>Опрыскивание</t>
        </r>
        <r>
          <rPr>
            <sz val="9"/>
            <color indexed="81"/>
            <rFont val="Tahoma"/>
            <family val="2"/>
            <charset val="204"/>
          </rPr>
          <t xml:space="preserve"> </t>
        </r>
        <r>
          <rPr>
            <b/>
            <sz val="9"/>
            <color indexed="81"/>
            <rFont val="Tahoma"/>
            <family val="2"/>
            <charset val="204"/>
          </rPr>
          <t>ослабленных растений</t>
        </r>
        <r>
          <rPr>
            <sz val="9"/>
            <color indexed="81"/>
            <rFont val="Tahoma"/>
            <family val="2"/>
            <charset val="204"/>
          </rPr>
          <t>, которые выращивались в неблагоприятных условиях или претерпели негативное влияние внешней среды, например, растения подмерзли,</t>
        </r>
        <r>
          <rPr>
            <b/>
            <sz val="9"/>
            <color indexed="81"/>
            <rFont val="Tahoma"/>
            <family val="2"/>
            <charset val="204"/>
          </rPr>
          <t xml:space="preserve"> проводится свежим раствором, приготовленном из расчета 7 капель эпина на 200 мл воды, обработка проводится несколько раз до полного выздоровления растения.</t>
        </r>
        <r>
          <rPr>
            <sz val="9"/>
            <color indexed="81"/>
            <rFont val="Tahoma"/>
            <family val="2"/>
            <charset val="204"/>
          </rPr>
          <t xml:space="preserve"> 
Можно с весной обработать все растения в квартире и обработку (опрыскивание) проводить один раз в месяц до осени, а с наступлением периода покоя (осенью) обработку лучше прекратить, так как эпин все-таки стимулятор роста, а период покоя для большинства растений обязателен. 
</t>
        </r>
      </text>
    </comment>
    <comment ref="D80" authorId="1">
      <text>
        <r>
          <rPr>
            <b/>
            <sz val="9"/>
            <color indexed="81"/>
            <rFont val="Tahoma"/>
            <family val="2"/>
            <charset val="204"/>
          </rPr>
          <t>5*50гр</t>
        </r>
      </text>
    </comment>
    <comment ref="G80" authorId="1">
      <text>
        <r>
          <rPr>
            <b/>
            <sz val="9"/>
            <color indexed="81"/>
            <rFont val="Tahoma"/>
            <family val="2"/>
            <charset val="204"/>
          </rPr>
          <t xml:space="preserve">содержит гуматы и 7 важнейших микроэлементов в виде комплексных соединений с гуминовыми кислотами. Состав в %: Гумат - 40, Азот - 1,5, К - 5, Cu - 0,2, Mn - 0,17, Zn - 0,2, Мо - 0,018, Со - 0,02, В - 0,2, Fe - 0,4. </t>
        </r>
      </text>
    </comment>
    <comment ref="L80" authorId="1">
      <text>
        <r>
          <rPr>
            <b/>
            <sz val="9"/>
            <color indexed="81"/>
            <rFont val="Tahoma"/>
            <family val="2"/>
            <charset val="204"/>
          </rPr>
          <t>Для замачивания семян 0,5 г Гумат+7 растворить в 1 л воды. Если это много, то разводите на стакане воды, ориентируясь на цвет раствора - примерно на самом кончике ножа, чтобы раствор получился слабо коричневый. Семена замачивать в течение 1-3 суток, но не дольше, чем положено конкретному виду растений.
Внесение Гумата+7 в почву, без разведения раствора проводиться из расчета 10 г препарата на 2-3 кв. м. Равномерно рассыпать препарат вряд ли получиться. Поэтому проще всего отсыпать в банку немного сухого песка, добавить к нему гуматы, закрыть крышкой и тщательно потрясти банку. Затем песок рассыпать ровным слоем по поверхности земли и перекапывать или рыхлить.
Для укрепления рассады Гумат+7 нужно использовать сразу с первым поливом после посева. Затем каждые 10-14 дней. Если применяете удобрения для подкормки рассады, норму их обязательно нужно уменьшить, как минимум на 30%.
Поливают растения в период активного роста 3-4 раза с интервалом 2 недели.</t>
        </r>
        <r>
          <rPr>
            <sz val="9"/>
            <color indexed="81"/>
            <rFont val="Tahoma"/>
            <family val="2"/>
            <charset val="204"/>
          </rPr>
          <t xml:space="preserve">
Если у вас нет весов, </t>
        </r>
        <r>
          <rPr>
            <b/>
            <sz val="9"/>
            <color indexed="81"/>
            <rFont val="Tahoma"/>
            <family val="2"/>
            <charset val="204"/>
          </rPr>
          <t>ориентируйтесь на цвет раствора</t>
        </r>
        <r>
          <rPr>
            <sz val="9"/>
            <color indexed="81"/>
            <rFont val="Tahoma"/>
            <family val="2"/>
            <charset val="204"/>
          </rPr>
          <t xml:space="preserve"> - он должен быть </t>
        </r>
        <r>
          <rPr>
            <b/>
            <sz val="9"/>
            <color indexed="81"/>
            <rFont val="Tahoma"/>
            <family val="2"/>
            <charset val="204"/>
          </rPr>
          <t xml:space="preserve">цвета некрепко заваренного чая (светло-коричневый, а не как чифир). </t>
        </r>
        <r>
          <rPr>
            <sz val="9"/>
            <color indexed="81"/>
            <rFont val="Tahoma"/>
            <family val="2"/>
            <charset val="204"/>
          </rPr>
          <t>Этим раствором нужно поливать растения из расчета</t>
        </r>
        <r>
          <rPr>
            <b/>
            <sz val="9"/>
            <color indexed="81"/>
            <rFont val="Tahoma"/>
            <family val="2"/>
            <charset val="204"/>
          </rPr>
          <t xml:space="preserve"> 4-5 л на 1 кв. метр грунта.</t>
        </r>
        <r>
          <rPr>
            <sz val="9"/>
            <color indexed="81"/>
            <rFont val="Tahoma"/>
            <family val="2"/>
            <charset val="204"/>
          </rPr>
          <t xml:space="preserve"> Увеличивать дозировку не стоит, так как высокие дозы гуматов (превышение от 500 мг/л) угнетают рост корневой системы и надземной части растений. Полив регулятором роста проводить 3-4 раза за период активного роста растений с марта по июль - в период почкования, при образовании завязей и созревания плодов. </t>
        </r>
        <r>
          <rPr>
            <b/>
            <sz val="9"/>
            <color indexed="81"/>
            <rFont val="Tahoma"/>
            <family val="2"/>
            <charset val="204"/>
          </rPr>
          <t xml:space="preserve">Периодичность полива гуматами должна составлять 14 дней.
</t>
        </r>
        <r>
          <rPr>
            <sz val="9"/>
            <color indexed="81"/>
            <rFont val="Tahoma"/>
            <family val="2"/>
            <charset val="204"/>
          </rPr>
          <t xml:space="preserve">Препарат Гумат+7 - это не комплексное удобрение, оно несбалансированное по NPK для постоянных подкормок, оптимально по калию подходит только для цветов и овощей, которые должны в короткие сроки зацвести и отработать урожай. При необходимости дополнительных подкормок совмещайте Гумат только с азотными удобрениями или чередуйте их с полным комплексным удобрением.
Правильнее </t>
        </r>
        <r>
          <rPr>
            <b/>
            <sz val="9"/>
            <color indexed="81"/>
            <rFont val="Tahoma"/>
            <family val="2"/>
            <charset val="204"/>
          </rPr>
          <t>весной подкармливать</t>
        </r>
        <r>
          <rPr>
            <sz val="9"/>
            <color indexed="81"/>
            <rFont val="Tahoma"/>
            <family val="2"/>
            <charset val="204"/>
          </rPr>
          <t xml:space="preserve"> (вносить в почву при перекопке или пересадке) </t>
        </r>
        <r>
          <rPr>
            <b/>
            <sz val="9"/>
            <color indexed="81"/>
            <rFont val="Tahoma"/>
            <family val="2"/>
            <charset val="204"/>
          </rPr>
          <t>азотные удобрения</t>
        </r>
        <r>
          <rPr>
            <sz val="9"/>
            <color indexed="81"/>
            <rFont val="Tahoma"/>
            <family val="2"/>
            <charset val="204"/>
          </rPr>
          <t>,</t>
        </r>
        <r>
          <rPr>
            <b/>
            <sz val="9"/>
            <color indexed="81"/>
            <rFont val="Tahoma"/>
            <family val="2"/>
            <charset val="204"/>
          </rPr>
          <t xml:space="preserve"> а через две недели после пересадки (посадки рассады) провести опрыскивание растений раствором гумата по листу.</t>
        </r>
        <r>
          <rPr>
            <sz val="9"/>
            <color indexed="81"/>
            <rFont val="Tahoma"/>
            <family val="2"/>
            <charset val="204"/>
          </rPr>
          <t xml:space="preserve"> При одновременном внесении Гумат80 или Гумат+7 с азотными удобрениями в почву, </t>
        </r>
        <r>
          <rPr>
            <b/>
            <sz val="9"/>
            <color indexed="81"/>
            <rFont val="Tahoma"/>
            <family val="2"/>
            <charset val="204"/>
          </rPr>
          <t>долю азотных удобрений стоит снизить до 40-50% от рекомендуемо</t>
        </r>
        <r>
          <rPr>
            <sz val="9"/>
            <color indexed="81"/>
            <rFont val="Tahoma"/>
            <family val="2"/>
            <charset val="204"/>
          </rPr>
          <t xml:space="preserve">й. 
</t>
        </r>
        <r>
          <rPr>
            <b/>
            <sz val="9"/>
            <color indexed="81"/>
            <rFont val="Tahoma"/>
            <family val="2"/>
            <charset val="204"/>
          </rPr>
          <t>Не совмещайте</t>
        </r>
        <r>
          <rPr>
            <sz val="9"/>
            <color indexed="81"/>
            <rFont val="Tahoma"/>
            <family val="2"/>
            <charset val="204"/>
          </rPr>
          <t xml:space="preserve"> подкормки Гуматом калия или Гумат+7 </t>
        </r>
        <r>
          <rPr>
            <b/>
            <sz val="9"/>
            <color indexed="81"/>
            <rFont val="Tahoma"/>
            <family val="2"/>
            <charset val="204"/>
          </rPr>
          <t>с калийными удобрениями,</t>
        </r>
        <r>
          <rPr>
            <sz val="9"/>
            <color indexed="81"/>
            <rFont val="Tahoma"/>
            <family val="2"/>
            <charset val="204"/>
          </rPr>
          <t xml:space="preserve"> чтобы не вызвать передозировки калием.
</t>
        </r>
        <r>
          <rPr>
            <b/>
            <sz val="9"/>
            <color indexed="81"/>
            <rFont val="Tahoma"/>
            <family val="2"/>
            <charset val="204"/>
          </rPr>
          <t>Не совмещайте Гумат калия, Гумат80 или Гумат+7 с фосфорными удобрениями,в совместных смесях происходит образование нерастворимых и неусвояемых растениями соединений!</t>
        </r>
        <r>
          <rPr>
            <sz val="9"/>
            <color indexed="81"/>
            <rFont val="Tahoma"/>
            <family val="2"/>
            <charset val="204"/>
          </rPr>
          <t xml:space="preserve">
</t>
        </r>
      </text>
    </comment>
    <comment ref="E85" authorId="1">
      <text>
        <r>
          <rPr>
            <b/>
            <sz val="9"/>
            <color indexed="81"/>
            <rFont val="Tahoma"/>
            <family val="2"/>
            <charset val="204"/>
          </rPr>
          <t>Лучшее средство для защиты растений! Содержит 50 соединений витаминов и гормонов.
Высокотехнологичное средство для подкормки и реанимации растений. 
Расход удобрения при регулярном использовании - 1 капля на 5 л воды, 
для восстановления и реанимации растений, а так же для замачивания семян - четверть чайной ложки (около 1 мл) на 5 литров воды. 
Содержит полный набор необходимых для растения аминокислот, витаминов и минеральных веществ. В некоторых случаях может помочь полному восстановлению сильно поврежденных растений.
Применяется для восстановления, укоренения, повышения цветения и плодоношения, разрастания листвы, укоренения, заживления и повышения всхожести семян.
Производство США. Срок хранения не ограничен, при условии хранения в темном прохладном месте.
Эффективно продлевает срок жизни растений - миллиарды успешных примеров.
Увеличьте срок жизни своих:
(1) Комнатных растений - Чтобы увидеть больше новых цветов и листьев. Здоровых, сильных, красивых. 
(2) Растений для открытого грунта и (3) растений с открытой корневой системой - Чтобы те могли пустить новые корни и обзавестись новыми листьями, разрастаясь вниз, вверх и вширь. 
(4) Цветущих растений - Чтобы получить больше цветов. Крупных, красивых и дольше радующих глаз. 
(5) Рассады - Чтобы саженцы были сильнее и равномернее покрывали почву. 
(6) Деревьев - Чтобы добиться двукратного ускорения роста. 
(7) Плодоносных растений - Чтобы добиться более раннего и обильного плодоношения.
(8.)   Луковиц - Чтобы луковичные культуры разрастались активнее, не боялись гнили, а также быстрее и лучше цвели.
(9) Семян - Чтобы увеличить процент всхожести и ускорить появление крупного урожая, в том числе овощей.
(10) Лужаек - Чтобы быстрее создать мясистый слой всходов газонной травы.
11 упростите уход за рождественскими деревьями; 12 облегчите процесс лесовозобновления; 13 упростите уход за гидропоникой; 14 полевыми культурами; 15 бонсай (карликовые деревья); 16 тканевыми культурами; 17 гидропосевом; 18 облегчите процесс озеленения; 19 репродукции; 20 упростите борьбу с эрозией; 21 добейтесь улучшения состояния окружающей среды; 22 станьте победителем соревнований по выращиванию цветущих растений; 23 упростите процесс декорирования интерьеров; 24 увеличьте срок жизни срезанных цветов; 25 устраняйте последствия ущерба, нанесенного непогодой; 26 работайте с водными садами. 
SUPERthrive – это не удобрение, а добавка к любому удобрению или части программы минеральных элементов при производстве растительной пищи. Его можно без опаски применять регулярно. SUPERthrive помогает растениям быстрее преодолевать сложные процессы в рамках своего жизненного цикла, связанного с обменом углерода, водорода и кислорода. В его состав входит более 50 витаминов, гормонов и микроэлементов. SUPERthrive - готовый и экологически чистый продукт для питания ваших растений.
Инструкция
Использовать при поливе, когда почва достаточно сухая. Желательно применять одновременно во время полива всех растений.
Массовый полив в саду: Установите, где это необходимо, пустую чистую емкость с отверстиями на дне. Заполните ее водой и SUPERthrive, размешайте и дождитесь ухода воды. Затем перенесите емкость на новое место.
Дозировки: 
В большинстве случаев - для стимулирования активного роста или увеличения сопротивляемости неблагоприятным факторам: 1/4 чайной ложки на 5л воды для полива. Капля в расчете на небольшую чашку или 2 - 3 капли в расчете на большую чашку. Столовая ложка на 70л воды.
Для очень чувствительных и нежных растений, для постоянного, ежедневного использования или просто подержания здоровья растений - одна или несколько капель на 5л воды для полива.</t>
        </r>
        <r>
          <rPr>
            <sz val="9"/>
            <color indexed="81"/>
            <rFont val="Tahoma"/>
            <family val="2"/>
            <charset val="204"/>
          </rPr>
          <t xml:space="preserve">
</t>
        </r>
      </text>
    </comment>
    <comment ref="J85" authorId="1">
      <text>
        <r>
          <rPr>
            <b/>
            <sz val="9"/>
            <color indexed="81"/>
            <rFont val="Tahoma"/>
            <family val="2"/>
            <charset val="204"/>
          </rPr>
          <t>при регулярном использовании - 1 капля на 5 л воды                                                                                                                                                                                                                                                   для восстановления и реанимации растений, а так же для замачивания семян -                                                                                                                                                                               четверть чайной ложки (около 1 мл) на 5 литров воды.</t>
        </r>
      </text>
    </comment>
    <comment ref="E88" authorId="1">
      <text>
        <r>
          <rPr>
            <sz val="9"/>
            <color indexed="81"/>
            <rFont val="Tahoma"/>
            <family val="2"/>
            <charset val="204"/>
          </rPr>
          <t>Активизирует ростовые процессы, ускоряет сроки цветения, созревания, повышает урожайность.
    Повышает устойчивость растений к поражению болезнями. 
    Обладает антистрессовым эффектом, оказывая положительное действие на растения в условиях засухи, жары, заморозок, излишней влажности. 
    Нормализует микрофлору почвы, предохраняет от излишнего накопления нитратов в растениях.</t>
        </r>
        <r>
          <rPr>
            <b/>
            <sz val="9"/>
            <color indexed="81"/>
            <rFont val="Tahoma"/>
            <family val="2"/>
            <charset val="204"/>
          </rPr>
          <t xml:space="preserve">
Нормы расхода:
</t>
        </r>
        <r>
          <rPr>
            <b/>
            <u/>
            <sz val="9"/>
            <color indexed="81"/>
            <rFont val="Tahoma"/>
            <family val="2"/>
            <charset val="204"/>
          </rPr>
          <t xml:space="preserve">Цветочные культуры однолетние: </t>
        </r>
        <r>
          <rPr>
            <b/>
            <sz val="9"/>
            <color indexed="81"/>
            <rFont val="Tahoma"/>
            <family val="2"/>
            <charset val="204"/>
          </rPr>
          <t xml:space="preserve"> 
15мл на 10л воды.
</t>
        </r>
        <r>
          <rPr>
            <b/>
            <u/>
            <sz val="9"/>
            <color indexed="81"/>
            <rFont val="Tahoma"/>
            <family val="2"/>
            <charset val="204"/>
          </rPr>
          <t xml:space="preserve">
многолетние: </t>
        </r>
        <r>
          <rPr>
            <b/>
            <sz val="9"/>
            <color indexed="81"/>
            <rFont val="Tahoma"/>
            <family val="2"/>
            <charset val="204"/>
          </rPr>
          <t xml:space="preserve">
30мл на 10л воды.
Срок годности: 2 года</t>
        </r>
        <r>
          <rPr>
            <sz val="9"/>
            <color indexed="81"/>
            <rFont val="Tahoma"/>
            <family val="2"/>
            <charset val="204"/>
          </rPr>
          <t xml:space="preserve">
</t>
        </r>
      </text>
    </comment>
    <comment ref="E90" authorId="0">
      <text>
        <r>
          <rPr>
            <b/>
            <sz val="9"/>
            <color indexed="81"/>
            <rFont val="Tahoma"/>
            <family val="2"/>
            <charset val="204"/>
          </rPr>
          <t>МИКРОУДОБРЕНИЯ И ПОДКОРМКИ</t>
        </r>
        <r>
          <rPr>
            <sz val="9"/>
            <color indexed="81"/>
            <rFont val="Tahoma"/>
            <family val="2"/>
            <charset val="204"/>
          </rPr>
          <t xml:space="preserve">
</t>
        </r>
      </text>
    </comment>
    <comment ref="M90" authorId="0">
      <text>
        <r>
          <rPr>
            <b/>
            <sz val="9"/>
            <color indexed="81"/>
            <rFont val="Tahoma"/>
            <family val="2"/>
            <charset val="204"/>
          </rPr>
          <t xml:space="preserve">N:P:K=19:19:19 Микроэлементы в хелатной форме. Не содержит хлора! </t>
        </r>
        <r>
          <rPr>
            <sz val="9"/>
            <color indexed="81"/>
            <rFont val="Tahoma"/>
            <family val="2"/>
            <charset val="204"/>
          </rPr>
          <t xml:space="preserve">
пакет 10 г/10-20 л</t>
        </r>
      </text>
    </comment>
    <comment ref="J91" authorId="1">
      <text>
        <r>
          <rPr>
            <b/>
            <sz val="9"/>
            <color indexed="81"/>
            <rFont val="Tahoma"/>
            <family val="2"/>
            <charset val="204"/>
          </rPr>
          <t>30грамм) концентрация для 10л</t>
        </r>
        <r>
          <rPr>
            <sz val="9"/>
            <color indexed="81"/>
            <rFont val="Tahoma"/>
            <family val="2"/>
            <charset val="204"/>
          </rPr>
          <t xml:space="preserve">
</t>
        </r>
      </text>
    </comment>
    <comment ref="E94" authorId="1">
      <text>
        <r>
          <rPr>
            <b/>
            <sz val="9"/>
            <color indexed="81"/>
            <rFont val="Tahoma"/>
            <family val="2"/>
            <charset val="204"/>
          </rPr>
          <t>не найду!</t>
        </r>
        <r>
          <rPr>
            <sz val="9"/>
            <color indexed="81"/>
            <rFont val="Tahoma"/>
            <family val="2"/>
            <charset val="204"/>
          </rPr>
          <t xml:space="preserve">
</t>
        </r>
      </text>
    </comment>
    <comment ref="L94" authorId="1">
      <text>
        <r>
          <rPr>
            <b/>
            <sz val="9"/>
            <color indexed="81"/>
            <rFont val="Tahoma"/>
            <family val="2"/>
            <charset val="204"/>
          </rPr>
          <t xml:space="preserve">Улучшить свойства плантфола 10.54. 10 на порядок, можно добавив еще 3 мл мегафола на те же 10 литров воды. </t>
        </r>
        <r>
          <rPr>
            <sz val="9"/>
            <color indexed="81"/>
            <rFont val="Tahoma"/>
            <family val="2"/>
            <charset val="204"/>
          </rPr>
          <t xml:space="preserve">
</t>
        </r>
      </text>
    </comment>
    <comment ref="D98" authorId="1">
      <text>
        <r>
          <rPr>
            <b/>
            <sz val="9"/>
            <color indexed="81"/>
            <rFont val="Tahoma"/>
            <family val="2"/>
            <charset val="204"/>
          </rPr>
          <t>ольга:</t>
        </r>
        <r>
          <rPr>
            <sz val="9"/>
            <color indexed="81"/>
            <rFont val="Tahoma"/>
            <family val="2"/>
            <charset val="204"/>
          </rPr>
          <t xml:space="preserve">
250гр</t>
        </r>
      </text>
    </comment>
    <comment ref="D99" authorId="1">
      <text>
        <r>
          <rPr>
            <b/>
            <sz val="9"/>
            <color indexed="81"/>
            <rFont val="Tahoma"/>
            <family val="2"/>
            <charset val="204"/>
          </rPr>
          <t>ольга:</t>
        </r>
        <r>
          <rPr>
            <sz val="9"/>
            <color indexed="81"/>
            <rFont val="Tahoma"/>
            <family val="2"/>
            <charset val="204"/>
          </rPr>
          <t xml:space="preserve">
250гр</t>
        </r>
      </text>
    </comment>
    <comment ref="E105" authorId="1">
      <text>
        <r>
          <rPr>
            <b/>
            <sz val="9"/>
            <color indexed="81"/>
            <rFont val="Tahoma"/>
            <family val="2"/>
            <charset val="204"/>
          </rPr>
          <t>NPK: 12-12-17 (+2MgO+5S+TE)</t>
        </r>
        <r>
          <rPr>
            <sz val="9"/>
            <color indexed="81"/>
            <rFont val="Tahoma"/>
            <family val="2"/>
            <charset val="204"/>
          </rPr>
          <t xml:space="preserve">
</t>
        </r>
      </text>
    </comment>
    <comment ref="E109" authorId="1">
      <text>
        <r>
          <rPr>
            <b/>
            <sz val="9"/>
            <color indexed="81"/>
            <rFont val="Tahoma"/>
            <family val="2"/>
            <charset val="204"/>
          </rPr>
          <t>ольга:</t>
        </r>
        <r>
          <rPr>
            <sz val="9"/>
            <color indexed="81"/>
            <rFont val="Tahoma"/>
            <family val="2"/>
            <charset val="204"/>
          </rPr>
          <t xml:space="preserve">
</t>
        </r>
      </text>
    </comment>
  </commentList>
</comments>
</file>

<file path=xl/comments3.xml><?xml version="1.0" encoding="utf-8"?>
<comments xmlns="http://schemas.openxmlformats.org/spreadsheetml/2006/main">
  <authors>
    <author>ольга</author>
  </authors>
  <commentList>
    <comment ref="E148" authorId="0">
      <text>
        <r>
          <rPr>
            <b/>
            <sz val="9"/>
            <color indexed="81"/>
            <rFont val="Tahoma"/>
            <family val="2"/>
            <charset val="204"/>
          </rPr>
          <t>Раствор разводят в</t>
        </r>
        <r>
          <rPr>
            <sz val="9"/>
            <color indexed="81"/>
            <rFont val="Tahoma"/>
            <family val="2"/>
            <charset val="204"/>
          </rPr>
          <t xml:space="preserve">
небольшом количестве воды, хорошо размешивают, и постепенно доливая жидкость, доводят до необходимых объемов.</t>
        </r>
      </text>
    </comment>
  </commentList>
</comments>
</file>

<file path=xl/comments4.xml><?xml version="1.0" encoding="utf-8"?>
<comments xmlns="http://schemas.openxmlformats.org/spreadsheetml/2006/main">
  <authors>
    <author>rus</author>
  </authors>
  <commentList>
    <comment ref="Q24" authorId="0">
      <text>
        <r>
          <rPr>
            <b/>
            <sz val="8"/>
            <color indexed="81"/>
            <rFont val="Tahoma"/>
            <family val="2"/>
            <charset val="204"/>
          </rPr>
          <t>rus:</t>
        </r>
        <r>
          <rPr>
            <sz val="8"/>
            <color indexed="81"/>
            <rFont val="Tahoma"/>
            <family val="2"/>
            <charset val="204"/>
          </rPr>
          <t xml:space="preserve">
Только как профилактика!</t>
        </r>
      </text>
    </comment>
    <comment ref="S24" authorId="0">
      <text>
        <r>
          <rPr>
            <b/>
            <sz val="8"/>
            <color indexed="81"/>
            <rFont val="Tahoma"/>
            <family val="2"/>
            <charset val="204"/>
          </rPr>
          <t>rus:</t>
        </r>
        <r>
          <rPr>
            <sz val="8"/>
            <color indexed="81"/>
            <rFont val="Tahoma"/>
            <family val="2"/>
            <charset val="204"/>
          </rPr>
          <t xml:space="preserve">
Только как профилактика!</t>
        </r>
      </text>
    </comment>
    <comment ref="X24" authorId="0">
      <text>
        <r>
          <rPr>
            <b/>
            <sz val="8"/>
            <color indexed="81"/>
            <rFont val="Tahoma"/>
            <family val="2"/>
            <charset val="204"/>
          </rPr>
          <t>rus:</t>
        </r>
        <r>
          <rPr>
            <sz val="8"/>
            <color indexed="81"/>
            <rFont val="Tahoma"/>
            <family val="2"/>
            <charset val="204"/>
          </rPr>
          <t xml:space="preserve">
Только как профилактика!</t>
        </r>
      </text>
    </comment>
  </commentList>
</comments>
</file>

<file path=xl/sharedStrings.xml><?xml version="1.0" encoding="utf-8"?>
<sst xmlns="http://schemas.openxmlformats.org/spreadsheetml/2006/main" count="4358" uniqueCount="2210">
  <si>
    <t>Удобрения Биостимуляторы ValagroBasf ит.д</t>
  </si>
  <si>
    <t>Плантафид (20:20:20+ТЕ)</t>
  </si>
  <si>
    <t>1 кг</t>
  </si>
  <si>
    <t>АгроМастер (18:18:18+3+ТЕ)</t>
  </si>
  <si>
    <t>Инсектициды Акарициды ValagroBasf ит.д</t>
  </si>
  <si>
    <t>Фастак</t>
  </si>
  <si>
    <t>Фунгициды ValagroBasf ит.д</t>
  </si>
  <si>
    <t>Ревус Топ</t>
  </si>
  <si>
    <t>Средства борьбы с сорняками green аптека</t>
  </si>
  <si>
    <t>Глифос</t>
  </si>
  <si>
    <t>50 мл</t>
  </si>
  <si>
    <t>Ураган Форте</t>
  </si>
  <si>
    <t>Стриж</t>
  </si>
  <si>
    <t>Линтур</t>
  </si>
  <si>
    <t>Снайпер</t>
  </si>
  <si>
    <t>Инсектициды green аптека</t>
  </si>
  <si>
    <t>Препарат 30 Плюс</t>
  </si>
  <si>
    <t>Гроза (мета)-3</t>
  </si>
  <si>
    <t>Фуфанон-нова</t>
  </si>
  <si>
    <t>Актара</t>
  </si>
  <si>
    <t>ФУНГИЦИДЫ green аптека</t>
  </si>
  <si>
    <t>Максим Дачник</t>
  </si>
  <si>
    <t>Тиовит Джет</t>
  </si>
  <si>
    <t>Топаз</t>
  </si>
  <si>
    <t>Скор</t>
  </si>
  <si>
    <t>Хорус</t>
  </si>
  <si>
    <t>Хом</t>
  </si>
  <si>
    <t>Бордоская смесь</t>
  </si>
  <si>
    <t>Медный купорос</t>
  </si>
  <si>
    <t>Регуляторы роста растений green аптека</t>
  </si>
  <si>
    <t>Стимул</t>
  </si>
  <si>
    <t>НВ -101</t>
  </si>
  <si>
    <t>Эпин Экстра</t>
  </si>
  <si>
    <t>Циркон</t>
  </si>
  <si>
    <t>Биологические средства green аптека</t>
  </si>
  <si>
    <t>Лепидоцид</t>
  </si>
  <si>
    <t>Фитоспорин</t>
  </si>
  <si>
    <t>ПРИГОТОВЛЕНИЕ РАСТВОРОВ</t>
  </si>
  <si>
    <t>Рассчитать процентное содержание приготовляемого раствора можно сл. образом.</t>
  </si>
  <si>
    <r>
      <rPr>
        <b/>
        <sz val="11"/>
        <color indexed="13"/>
        <rFont val="Arial Cyr"/>
        <charset val="204"/>
      </rPr>
      <t>Р гр х 100 :Vмл</t>
    </r>
    <r>
      <rPr>
        <sz val="11"/>
        <color indexed="13"/>
        <rFont val="Arial Cyr"/>
        <charset val="204"/>
      </rPr>
      <t xml:space="preserve">
</t>
    </r>
  </si>
  <si>
    <t>Кол-во в-ва в г умножить на 100 и разделить на объём в мл,в котором вы хотите растворить это в-во.</t>
  </si>
  <si>
    <t>1 гр</t>
  </si>
  <si>
    <t>100 гр</t>
  </si>
  <si>
    <t>1 л / 1000 гр</t>
  </si>
  <si>
    <t>10 л /10000 гр</t>
  </si>
  <si>
    <t>10 гр</t>
  </si>
  <si>
    <t>КАК ПРИГОТОВИТЬ Р-ОР из .р-ра известной процентной концентрации</t>
  </si>
  <si>
    <t>К жел х Vжел : К исх</t>
  </si>
  <si>
    <t>Конц.желаемого р-ра (в%) умножить на объём желаемого р-ра( в мл ) и разделить на конц.р-ра исходного.( в % )</t>
  </si>
  <si>
    <r>
      <t xml:space="preserve">нужно приготовить </t>
    </r>
    <r>
      <rPr>
        <b/>
        <sz val="11"/>
        <rFont val="Arial Cyr"/>
        <charset val="204"/>
      </rPr>
      <t>ОДИН литр</t>
    </r>
  </si>
  <si>
    <r>
      <rPr>
        <b/>
        <sz val="11"/>
        <color indexed="48"/>
        <rFont val="Arial Cyr"/>
        <charset val="204"/>
      </rPr>
      <t xml:space="preserve">0.1 % </t>
    </r>
    <r>
      <rPr>
        <sz val="11"/>
        <rFont val="Arial Cyr"/>
        <charset val="204"/>
      </rPr>
      <t>р-ор из</t>
    </r>
    <r>
      <rPr>
        <b/>
        <sz val="11"/>
        <color indexed="48"/>
        <rFont val="Arial Cyr"/>
        <charset val="204"/>
      </rPr>
      <t xml:space="preserve"> </t>
    </r>
    <r>
      <rPr>
        <b/>
        <sz val="11"/>
        <color indexed="25"/>
        <rFont val="Arial Cyr"/>
        <charset val="204"/>
      </rPr>
      <t>25%</t>
    </r>
    <r>
      <rPr>
        <sz val="11"/>
        <rFont val="Arial Cyr"/>
        <charset val="204"/>
      </rPr>
      <t xml:space="preserve"> р-ра.</t>
    </r>
  </si>
  <si>
    <r>
      <rPr>
        <b/>
        <sz val="11"/>
        <color indexed="48"/>
        <rFont val="Arial Cyr"/>
        <charset val="204"/>
      </rPr>
      <t xml:space="preserve">0,1 % </t>
    </r>
    <r>
      <rPr>
        <sz val="11"/>
        <rFont val="Arial Cyr"/>
        <charset val="204"/>
      </rPr>
      <t xml:space="preserve">р-ор из </t>
    </r>
    <r>
      <rPr>
        <b/>
        <sz val="11"/>
        <color indexed="25"/>
        <rFont val="Arial Cyr"/>
        <charset val="204"/>
      </rPr>
      <t>10 %</t>
    </r>
    <r>
      <rPr>
        <b/>
        <sz val="11"/>
        <color indexed="48"/>
        <rFont val="Arial Cyr"/>
        <charset val="204"/>
      </rPr>
      <t xml:space="preserve"> </t>
    </r>
    <r>
      <rPr>
        <sz val="11"/>
        <rFont val="Arial Cyr"/>
        <charset val="204"/>
      </rPr>
      <t xml:space="preserve">р-ра
</t>
    </r>
  </si>
  <si>
    <r>
      <rPr>
        <b/>
        <sz val="11"/>
        <color indexed="48"/>
        <rFont val="Arial Cyr"/>
        <charset val="204"/>
      </rPr>
      <t xml:space="preserve">0,15% </t>
    </r>
    <r>
      <rPr>
        <sz val="11"/>
        <rFont val="Arial Cyr"/>
        <charset val="204"/>
      </rPr>
      <t xml:space="preserve">р-ор из </t>
    </r>
    <r>
      <rPr>
        <b/>
        <sz val="11"/>
        <color indexed="25"/>
        <rFont val="Arial Cyr"/>
        <charset val="204"/>
      </rPr>
      <t xml:space="preserve">15% </t>
    </r>
    <r>
      <rPr>
        <sz val="11"/>
        <rFont val="Arial Cyr"/>
        <charset val="204"/>
      </rPr>
      <t xml:space="preserve">р-ра </t>
    </r>
  </si>
  <si>
    <r>
      <rPr>
        <b/>
        <sz val="11"/>
        <color indexed="48"/>
        <rFont val="Arial Cyr"/>
        <charset val="204"/>
      </rPr>
      <t>0,2%</t>
    </r>
    <r>
      <rPr>
        <sz val="11"/>
        <rFont val="Arial Cyr"/>
        <charset val="204"/>
      </rPr>
      <t xml:space="preserve"> р-ор из </t>
    </r>
    <r>
      <rPr>
        <b/>
        <sz val="11"/>
        <color indexed="25"/>
        <rFont val="Arial Cyr"/>
        <charset val="204"/>
      </rPr>
      <t>25 %</t>
    </r>
    <r>
      <rPr>
        <sz val="11"/>
        <rFont val="Arial Cyr"/>
        <charset val="204"/>
      </rPr>
      <t xml:space="preserve"> р-ра</t>
    </r>
  </si>
  <si>
    <r>
      <t xml:space="preserve">0,1 х 1000 : 25 = </t>
    </r>
    <r>
      <rPr>
        <b/>
        <sz val="11"/>
        <color indexed="10"/>
        <rFont val="Arial Cyr"/>
        <charset val="204"/>
      </rPr>
      <t>4 мл</t>
    </r>
    <r>
      <rPr>
        <sz val="11"/>
        <color indexed="10"/>
        <rFont val="Arial Cyr"/>
        <charset val="204"/>
      </rPr>
      <t xml:space="preserve"> </t>
    </r>
    <r>
      <rPr>
        <sz val="11"/>
        <rFont val="Arial Cyr"/>
        <charset val="204"/>
      </rPr>
      <t>(до 1 л воды)</t>
    </r>
  </si>
  <si>
    <r>
      <t>0,1 х 1000 : 10 =</t>
    </r>
    <r>
      <rPr>
        <b/>
        <sz val="11"/>
        <color indexed="10"/>
        <rFont val="Arial Cyr"/>
        <charset val="204"/>
      </rPr>
      <t>10 мл</t>
    </r>
    <r>
      <rPr>
        <sz val="11"/>
        <color indexed="10"/>
        <rFont val="Arial Cyr"/>
        <charset val="204"/>
      </rPr>
      <t xml:space="preserve"> </t>
    </r>
    <r>
      <rPr>
        <sz val="11"/>
        <rFont val="Arial Cyr"/>
        <charset val="204"/>
      </rPr>
      <t>(до 1 л воды)</t>
    </r>
  </si>
  <si>
    <r>
      <t>0,15 х 1000 : 15 =</t>
    </r>
    <r>
      <rPr>
        <b/>
        <sz val="11"/>
        <color indexed="48"/>
        <rFont val="Arial Cyr"/>
        <charset val="204"/>
      </rPr>
      <t xml:space="preserve"> </t>
    </r>
    <r>
      <rPr>
        <b/>
        <sz val="11"/>
        <color indexed="10"/>
        <rFont val="Arial Cyr"/>
        <charset val="204"/>
      </rPr>
      <t>10 мл</t>
    </r>
    <r>
      <rPr>
        <sz val="11"/>
        <color indexed="10"/>
        <rFont val="Arial Cyr"/>
        <charset val="204"/>
      </rPr>
      <t xml:space="preserve"> </t>
    </r>
    <r>
      <rPr>
        <sz val="11"/>
        <rFont val="Arial Cyr"/>
        <charset val="204"/>
      </rPr>
      <t xml:space="preserve">(до 1 л воды) или </t>
    </r>
    <r>
      <rPr>
        <b/>
        <sz val="11"/>
        <color indexed="10"/>
        <rFont val="Arial Cyr"/>
        <charset val="204"/>
      </rPr>
      <t>5 мл</t>
    </r>
    <r>
      <rPr>
        <sz val="11"/>
        <color indexed="10"/>
        <rFont val="Arial Cyr"/>
        <charset val="204"/>
      </rPr>
      <t xml:space="preserve"> </t>
    </r>
    <r>
      <rPr>
        <sz val="11"/>
        <rFont val="Arial Cyr"/>
        <charset val="204"/>
      </rPr>
      <t xml:space="preserve">и до </t>
    </r>
    <r>
      <rPr>
        <b/>
        <sz val="11"/>
        <color indexed="48"/>
        <rFont val="Arial Cyr"/>
        <charset val="204"/>
      </rPr>
      <t xml:space="preserve">500 мл </t>
    </r>
    <r>
      <rPr>
        <sz val="11"/>
        <rFont val="Arial Cyr"/>
        <charset val="204"/>
      </rPr>
      <t>воды</t>
    </r>
  </si>
  <si>
    <r>
      <t>0,2 х 1000 : 25=</t>
    </r>
    <r>
      <rPr>
        <b/>
        <sz val="11"/>
        <color indexed="48"/>
        <rFont val="Arial Cyr"/>
        <charset val="204"/>
      </rPr>
      <t>=</t>
    </r>
    <r>
      <rPr>
        <b/>
        <sz val="11"/>
        <color indexed="10"/>
        <rFont val="Arial Cyr"/>
        <charset val="204"/>
      </rPr>
      <t>8</t>
    </r>
    <r>
      <rPr>
        <b/>
        <sz val="11"/>
        <color indexed="48"/>
        <rFont val="Arial Cyr"/>
        <charset val="204"/>
      </rPr>
      <t xml:space="preserve"> мл</t>
    </r>
    <r>
      <rPr>
        <sz val="11"/>
        <rFont val="Arial Cyr"/>
        <charset val="204"/>
      </rPr>
      <t xml:space="preserve"> (до 1 л воды)</t>
    </r>
  </si>
  <si>
    <t>Название</t>
  </si>
  <si>
    <t>Действующее вещество</t>
  </si>
  <si>
    <t>Характер действия</t>
  </si>
  <si>
    <t xml:space="preserve">Рабочая концентрация </t>
  </si>
  <si>
    <t>Норма расхода (кг/га, л/га)</t>
  </si>
  <si>
    <t>Культура</t>
  </si>
  <si>
    <t>Механизм действия</t>
  </si>
  <si>
    <t>Способ, время обработки, особенности применения</t>
  </si>
  <si>
    <t>Срок защитного действия , кратность обработок</t>
  </si>
  <si>
    <t>опрыскивание в   период вегетации</t>
  </si>
  <si>
    <t>0,5-1кг/га</t>
  </si>
  <si>
    <t>30(1)</t>
  </si>
  <si>
    <t xml:space="preserve"> 1000 л/га               </t>
  </si>
  <si>
    <t xml:space="preserve">контактно-кишечного и системного </t>
  </si>
  <si>
    <t>ингибитор гамма-аминомасляной к-ты  при передаче нерв.импульса (нейро-токсинного типа действия), и как нематицид(репеллент) дезориентируют нематод в поисках корней</t>
  </si>
  <si>
    <t xml:space="preserve">0,5-1,5л/га   </t>
  </si>
  <si>
    <t>600-1000 л/га</t>
  </si>
  <si>
    <t>плодовые, розы , листв.</t>
  </si>
  <si>
    <t>действует на все подвижные стадии вредителя</t>
  </si>
  <si>
    <t xml:space="preserve"> 0,8-2,8л/га</t>
  </si>
  <si>
    <t>плодовые хвойные декоратив.</t>
  </si>
  <si>
    <t>Червецы, щитовки, листогрызущие, трипсы, клещи, белокрылка</t>
  </si>
  <si>
    <t>15(2)</t>
  </si>
  <si>
    <t>Масло вазелиновое</t>
  </si>
  <si>
    <t>контактное, удушающее</t>
  </si>
  <si>
    <t xml:space="preserve"> 40-100 кг/га</t>
  </si>
  <si>
    <t>плодовые, декоратив.</t>
  </si>
  <si>
    <t>Зимующ. стадии щито- вок, л/щитовок, клещей, тлей, червецов, молей,  бродяжки щитовок</t>
  </si>
  <si>
    <t>прямое токсическое действие и нарушение газообмена</t>
  </si>
  <si>
    <t xml:space="preserve"> 0,2-0,8кг/га</t>
  </si>
  <si>
    <t>цветоч.   декоратив.</t>
  </si>
  <si>
    <t xml:space="preserve"> 500-1000 л/га               </t>
  </si>
  <si>
    <t>овощные, плодовые</t>
  </si>
  <si>
    <t>опрыскивание в период массовой яйцекладки или в начале отрождения личинок</t>
  </si>
  <si>
    <t>Ингибиторы метаболизма липидов: овицидные, трансламинарные  свойства, против нимф и личинок, а имаго умирают своей смертью</t>
  </si>
  <si>
    <t>декоративные расте- ния, овощи</t>
  </si>
  <si>
    <t>флоникамид, пиридинкарбоксамид</t>
  </si>
  <si>
    <t>конт-киш системного действия</t>
  </si>
  <si>
    <t>0,15-0,3кг/га</t>
  </si>
  <si>
    <t>системное и долгосрочное действие с избирательной активностью</t>
  </si>
  <si>
    <t xml:space="preserve">Схема баковых смесей </t>
  </si>
  <si>
    <t xml:space="preserve">ВРП → ВДГ → СП → КС → КЭ → ЭМВ → ПАВ → BP → Удобрения
ПАВ это прилипатель.
</t>
  </si>
  <si>
    <t xml:space="preserve">Последовательность смешивания </t>
  </si>
  <si>
    <r>
      <t xml:space="preserve"> 1.сначала разбавляем пестициды </t>
    </r>
    <r>
      <rPr>
        <b/>
        <sz val="10"/>
        <color indexed="12"/>
        <rFont val="Verdana"/>
        <family val="2"/>
        <charset val="204"/>
      </rPr>
      <t>ПОРОШКИ И ГРАНУЛЫ</t>
    </r>
    <r>
      <rPr>
        <sz val="10"/>
        <rFont val="Verdana"/>
        <family val="2"/>
        <charset val="204"/>
      </rPr>
      <t>, из которых готовятся растворы</t>
    </r>
  </si>
  <si>
    <t>ВРП</t>
  </si>
  <si>
    <t>Водорастворимый порошок</t>
  </si>
  <si>
    <r>
      <t xml:space="preserve">2.потом разбавляем пестициды,растворимые в воде </t>
    </r>
    <r>
      <rPr>
        <b/>
        <sz val="11"/>
        <color indexed="12"/>
        <rFont val="Verdana"/>
        <family val="2"/>
        <charset val="204"/>
      </rPr>
      <t>жидкие препараты и эмульсии</t>
    </r>
  </si>
  <si>
    <t>ВГ</t>
  </si>
  <si>
    <t xml:space="preserve">водорастворимые гранулы </t>
  </si>
  <si>
    <r>
      <t>3.</t>
    </r>
    <r>
      <rPr>
        <b/>
        <sz val="11"/>
        <rFont val="Verdana"/>
        <family val="2"/>
        <charset val="204"/>
      </rPr>
      <t xml:space="preserve">затем </t>
    </r>
    <r>
      <rPr>
        <sz val="11"/>
        <rFont val="Verdana"/>
        <family val="2"/>
        <charset val="204"/>
      </rPr>
      <t xml:space="preserve">идет </t>
    </r>
    <r>
      <rPr>
        <b/>
        <sz val="11"/>
        <color indexed="12"/>
        <rFont val="Verdana"/>
        <family val="2"/>
        <charset val="204"/>
      </rPr>
      <t>прилипатель</t>
    </r>
    <r>
      <rPr>
        <sz val="11"/>
        <rFont val="Verdana"/>
        <family val="2"/>
        <charset val="204"/>
      </rPr>
      <t xml:space="preserve"> </t>
    </r>
  </si>
  <si>
    <t>СП</t>
  </si>
  <si>
    <t xml:space="preserve">смачивающиеся порошки </t>
  </si>
  <si>
    <r>
      <t>4. растворы</t>
    </r>
    <r>
      <rPr>
        <b/>
        <sz val="11"/>
        <rFont val="Verdana"/>
        <family val="2"/>
        <charset val="204"/>
      </rPr>
      <t xml:space="preserve"> </t>
    </r>
    <r>
      <rPr>
        <b/>
        <sz val="11"/>
        <color indexed="12"/>
        <rFont val="Verdana"/>
        <family val="2"/>
        <charset val="204"/>
      </rPr>
      <t>биофунгицидов или стимуляторов</t>
    </r>
    <r>
      <rPr>
        <sz val="11"/>
        <rFont val="Verdana"/>
        <family val="2"/>
        <charset val="204"/>
      </rPr>
      <t/>
    </r>
  </si>
  <si>
    <t>ВДГ</t>
  </si>
  <si>
    <t>вододиспергируемые гранулы</t>
  </si>
  <si>
    <r>
      <t>5. конце</t>
    </r>
    <r>
      <rPr>
        <b/>
        <sz val="11"/>
        <color indexed="12"/>
        <rFont val="Arial Cyr"/>
        <charset val="204"/>
      </rPr>
      <t xml:space="preserve"> минеральные удобрения</t>
    </r>
    <r>
      <rPr>
        <sz val="11"/>
        <rFont val="Arial Cyr"/>
        <charset val="204"/>
      </rPr>
      <t xml:space="preserve"> в каком бы виде они не были.</t>
    </r>
  </si>
  <si>
    <t>КС</t>
  </si>
  <si>
    <t xml:space="preserve">концентраты суспензий </t>
  </si>
  <si>
    <t>КЭ</t>
  </si>
  <si>
    <t>концентраты эмульсий</t>
  </si>
  <si>
    <t>ВК</t>
  </si>
  <si>
    <t>водорастворимые концентраты</t>
  </si>
  <si>
    <t>ВР</t>
  </si>
  <si>
    <t>водные растворы,</t>
  </si>
  <si>
    <t>спиртовые растворы</t>
  </si>
  <si>
    <t>ФУНГИЦИДЫ</t>
  </si>
  <si>
    <t>Препаративная форма</t>
  </si>
  <si>
    <t>Характер</t>
  </si>
  <si>
    <t>Норма расхода</t>
  </si>
  <si>
    <t>Против чего</t>
  </si>
  <si>
    <t>Способы применения</t>
  </si>
  <si>
    <t>ХОТЕЛКИ</t>
  </si>
  <si>
    <t>АБИКА-ПИК</t>
  </si>
  <si>
    <t>ВС</t>
  </si>
  <si>
    <t>БОРДОСКАЯ СМЕСЬ</t>
  </si>
  <si>
    <t>Бордоская жидкость (меди сульфат + кальция гидроксид)</t>
  </si>
  <si>
    <t>контактный</t>
  </si>
  <si>
    <t>100 г сульфата меди + 100 г извести/ 10 л воды</t>
  </si>
  <si>
    <t>Опрыскивание</t>
  </si>
  <si>
    <t>СКОР 1 мл</t>
  </si>
  <si>
    <t>дифеноконазол, 250 г/л</t>
  </si>
  <si>
    <t>системный</t>
  </si>
  <si>
    <t>2-5 мл на 10 л</t>
  </si>
  <si>
    <t>против мучнистой росы, парши, оидиума на винограде и ряже др</t>
  </si>
  <si>
    <t>ФАЛЬКОН</t>
  </si>
  <si>
    <t>500 мл</t>
  </si>
  <si>
    <t xml:space="preserve"> Спироксамин, Тебуконазол, Триадименол (Байтан) </t>
  </si>
  <si>
    <t>1 мл на 1 л воды.</t>
  </si>
  <si>
    <t>ПРЕСТИЖ</t>
  </si>
  <si>
    <t xml:space="preserve">ТОПАЗ </t>
  </si>
  <si>
    <t>пенконазол, 100 г/л</t>
  </si>
  <si>
    <r>
      <t>2 мл/ 10 л (</t>
    </r>
    <r>
      <rPr>
        <b/>
        <sz val="10"/>
        <rFont val="Verdana"/>
        <family val="2"/>
        <charset val="204"/>
      </rPr>
      <t>для мучнистой росы</t>
    </r>
    <r>
      <rPr>
        <sz val="10"/>
        <rFont val="Verdana"/>
        <family val="2"/>
        <charset val="204"/>
      </rPr>
      <t xml:space="preserve">) и 4 мл / 10 л против </t>
    </r>
    <r>
      <rPr>
        <b/>
        <sz val="10"/>
        <rFont val="Verdana"/>
        <family val="2"/>
        <charset val="204"/>
      </rPr>
      <t>ржавчинных грибов.</t>
    </r>
  </si>
  <si>
    <t>против мучнистой росы и ржавчины, а так же серой гнили и плодовой гнили.</t>
  </si>
  <si>
    <t>150 мл+250 мл</t>
  </si>
  <si>
    <t>пропамокарб гидрохлорид 530 г/л, фосетил алюминия 310 г/л</t>
  </si>
  <si>
    <t xml:space="preserve"> 1.5 мл на 1 литр воды. НА 1 КВ. М ЗЕМЛИ  ПОД КОРЕНЬ ИЛИ 12 КВ.М ОПРЫСКИВАТЬ.                                                                                                                                                                                                                                                                                                              10мл на 6-7 литров воды.</t>
  </si>
  <si>
    <r>
      <rPr>
        <b/>
        <sz val="10"/>
        <rFont val="Verdana"/>
        <family val="2"/>
        <charset val="204"/>
      </rPr>
      <t>ЛМР</t>
    </r>
    <r>
      <rPr>
        <sz val="10"/>
        <rFont val="Verdana"/>
        <family val="2"/>
        <charset val="204"/>
      </rPr>
      <t xml:space="preserve"> на розах</t>
    </r>
  </si>
  <si>
    <r>
      <t xml:space="preserve">для </t>
    </r>
    <r>
      <rPr>
        <b/>
        <sz val="10"/>
        <rFont val="Verdana"/>
        <family val="2"/>
        <charset val="204"/>
      </rPr>
      <t>полива</t>
    </r>
    <r>
      <rPr>
        <sz val="10"/>
        <rFont val="Verdana"/>
        <family val="2"/>
        <charset val="204"/>
      </rPr>
      <t xml:space="preserve"> или </t>
    </r>
    <r>
      <rPr>
        <b/>
        <sz val="10"/>
        <rFont val="Verdana"/>
        <family val="2"/>
        <charset val="204"/>
      </rPr>
      <t>опрыскивания.</t>
    </r>
  </si>
  <si>
    <t>ТИОВИТ ДЖЕТ</t>
  </si>
  <si>
    <t>10+20</t>
  </si>
  <si>
    <t>сера, 800 г/кг</t>
  </si>
  <si>
    <t>50-100г серы разводится в 10л воды</t>
  </si>
  <si>
    <t>мучнистой росой, антракнозом, аскохитозом, а так же с клещами.</t>
  </si>
  <si>
    <t>ПРОФИТ ГОЛД</t>
  </si>
  <si>
    <r>
      <t xml:space="preserve">Фамоксадон, </t>
    </r>
    <r>
      <rPr>
        <b/>
        <sz val="10"/>
        <color indexed="20"/>
        <rFont val="Verdana"/>
        <family val="2"/>
        <charset val="204"/>
      </rPr>
      <t>Цимоксанил</t>
    </r>
    <r>
      <rPr>
        <sz val="10"/>
        <color indexed="20"/>
        <rFont val="Verdana"/>
        <family val="2"/>
        <charset val="204"/>
      </rPr>
      <t xml:space="preserve"> </t>
    </r>
  </si>
  <si>
    <t>РИДОМИЛ ГОЛД</t>
  </si>
  <si>
    <r>
      <rPr>
        <b/>
        <sz val="10"/>
        <color indexed="12"/>
        <rFont val="Verdana"/>
        <family val="2"/>
        <charset val="204"/>
      </rPr>
      <t xml:space="preserve">Манкоцеб </t>
    </r>
    <r>
      <rPr>
        <sz val="10"/>
        <rFont val="Verdana"/>
        <family val="2"/>
        <charset val="204"/>
      </rPr>
      <t>+ мефеноксам, 640 + 40 г/кг</t>
    </r>
  </si>
  <si>
    <t xml:space="preserve">контактный + системный </t>
  </si>
  <si>
    <t>25 г развести в 5 л. воды или пакет (50 г) развести в 10 л. Воды</t>
  </si>
  <si>
    <r>
      <t>1. Хорошо размешивая растворить в 3–х литрах воды препарат Ридомир Голд</t>
    </r>
    <r>
      <rPr>
        <b/>
        <sz val="10"/>
        <rFont val="Verdana"/>
        <family val="2"/>
        <charset val="204"/>
      </rPr>
      <t xml:space="preserve"> 10–15 грамм (без горки 1 столовая ложки).</t>
    </r>
    <r>
      <rPr>
        <sz val="10"/>
        <rFont val="Verdana"/>
        <family val="2"/>
        <charset val="204"/>
      </rPr>
      <t>10 литров воды</t>
    </r>
  </si>
  <si>
    <t>ХОРУС</t>
  </si>
  <si>
    <t>ципродинил, 750 г/кг</t>
  </si>
  <si>
    <t xml:space="preserve">СТРОБИ </t>
  </si>
  <si>
    <t>50 гр</t>
  </si>
  <si>
    <t>500.0  г/кг  Крезоксим-метил</t>
  </si>
  <si>
    <t>0,4 мл на 1 литр</t>
  </si>
  <si>
    <t>против мучнистой росы, пероноспороза, ржавчины.</t>
  </si>
  <si>
    <t>Препарат вызывает возникновение резистентности, поэтому не рекомендуется использовать два сезона подряд.</t>
  </si>
  <si>
    <t>МЕДНЫЙ КУПОРОС</t>
  </si>
  <si>
    <t>ЖЕЛЕЗНЫЙ КУПОРОС</t>
  </si>
  <si>
    <t>КУПРОЛЮКС</t>
  </si>
  <si>
    <r>
      <rPr>
        <b/>
        <sz val="10"/>
        <color indexed="20"/>
        <rFont val="Verdana"/>
        <family val="2"/>
        <charset val="204"/>
      </rPr>
      <t>Цимоксанил</t>
    </r>
    <r>
      <rPr>
        <sz val="10"/>
        <rFont val="Verdana"/>
        <family val="2"/>
        <charset val="204"/>
      </rPr>
      <t xml:space="preserve">, Меди хлорокись </t>
    </r>
  </si>
  <si>
    <t>25 г/5 л воды,25-30 г/10 л воды-ОГУРЦЫ</t>
  </si>
  <si>
    <r>
      <rPr>
        <b/>
        <sz val="10"/>
        <color indexed="12"/>
        <rFont val="Verdana"/>
        <family val="2"/>
        <charset val="204"/>
      </rPr>
      <t>ОРДАН</t>
    </r>
    <r>
      <rPr>
        <sz val="10"/>
        <color indexed="12"/>
        <rFont val="Verdana"/>
        <family val="2"/>
        <charset val="204"/>
      </rPr>
      <t>/</t>
    </r>
    <r>
      <rPr>
        <b/>
        <sz val="10"/>
        <color indexed="20"/>
        <rFont val="Verdana"/>
        <family val="2"/>
        <charset val="204"/>
      </rPr>
      <t>ОРДАН</t>
    </r>
  </si>
  <si>
    <r>
      <rPr>
        <b/>
        <sz val="10"/>
        <color indexed="12"/>
        <rFont val="Verdana"/>
        <family val="2"/>
        <charset val="204"/>
      </rPr>
      <t>Манкоцеб</t>
    </r>
    <r>
      <rPr>
        <sz val="10"/>
        <rFont val="Verdana"/>
        <family val="2"/>
        <charset val="204"/>
      </rPr>
      <t xml:space="preserve">, </t>
    </r>
    <r>
      <rPr>
        <b/>
        <sz val="10"/>
        <color indexed="20"/>
        <rFont val="Verdana"/>
        <family val="2"/>
        <charset val="204"/>
      </rPr>
      <t>Цимоксанил</t>
    </r>
  </si>
  <si>
    <t>25 г на 5 л воды (от пероноспороза из расчета 25 г на 10 л воды).</t>
  </si>
  <si>
    <t>против фитофтороза, альтернариоза, пероноспороза, мучнистой росы.</t>
  </si>
  <si>
    <t>Опрыскивают дважды с интервалом 7-14 дней</t>
  </si>
  <si>
    <t>ФУНДАЗОЛ</t>
  </si>
  <si>
    <t>Беномил 500 г/кг</t>
  </si>
  <si>
    <t xml:space="preserve">1гр на 1литр воды.     </t>
  </si>
  <si>
    <t>ТОПСИН</t>
  </si>
  <si>
    <t>тіофанат метил (500 -700 г/кг)</t>
  </si>
  <si>
    <t>10 гр /10 литров воды</t>
  </si>
  <si>
    <t>1 раз в две недели</t>
  </si>
  <si>
    <t>РЕВУС 1,2 мл</t>
  </si>
  <si>
    <t>мандипропамид, 250 г/л</t>
  </si>
  <si>
    <t>6 мл/5 л воды                                                                                                                                                                                                                                                                                                                                        на розах можно 1,5 мл на 1 литр,или 15 мл на 10 л)</t>
  </si>
  <si>
    <t>количество обработок в сезон - 2-3.</t>
  </si>
  <si>
    <t>РАЕК, КЭ</t>
  </si>
  <si>
    <t>10 мл</t>
  </si>
  <si>
    <r>
      <rPr>
        <b/>
        <sz val="10"/>
        <rFont val="Arial Cyr"/>
        <charset val="204"/>
      </rPr>
      <t>дифеноконазол</t>
    </r>
    <r>
      <rPr>
        <sz val="11"/>
        <color theme="1"/>
        <rFont val="Calibri"/>
        <family val="2"/>
        <charset val="204"/>
        <scheme val="minor"/>
      </rPr>
      <t>, в концентрации 250 г/л.</t>
    </r>
  </si>
  <si>
    <t>1,5-2 мл/10л воды</t>
  </si>
  <si>
    <t>для борьбы с паршой, мучнистой росой, курчавости листьев фитофторозом и альтернариозом и другими грибковыми заболеваниями..</t>
  </si>
  <si>
    <t>Опрыскивание в период вегетации 0,015 — 0,02 % раствором в фазы:
зеленый конус.
розовый бутон,
последующие два
опрыскивания — после цветения с нтервалом 10-15 дней</t>
  </si>
  <si>
    <t>Свитч, ВДГ (375 +250 г/кг)</t>
  </si>
  <si>
    <t>2*20 гр</t>
  </si>
  <si>
    <t xml:space="preserve"> Флудиоксонил 250+Ципродинил 375 г/кг</t>
  </si>
  <si>
    <t>1 г на 1 л воды (10 г на 10 л) в первое опрыскивание; 0,8 г на 1 л воды (8 г на 10 л) во второе. Первое опрыскивание - перед началом цветения, в стадии крупных бутонов. Второе - после массового цветения и обрезки отцветшего.</t>
  </si>
  <si>
    <t>Высокоэффективный фунгицид, подавляющий серую гниль и широкий спектр вторичных гнилей.</t>
  </si>
  <si>
    <t>БИ -58 Новый, КЭ (400 г/л)</t>
  </si>
  <si>
    <t>2*100 мл</t>
  </si>
  <si>
    <t>2 мл/л</t>
  </si>
  <si>
    <t xml:space="preserve"> инсектицид широкого спектра действия против вредных насекомых всех групп и клещей.</t>
  </si>
  <si>
    <t>Максим-Дачник</t>
  </si>
  <si>
    <t>40 мл</t>
  </si>
  <si>
    <t>флудиоксонил, 25 г/л</t>
  </si>
  <si>
    <t xml:space="preserve">1 ампула (2 мл) разводится на 1-2л воды. </t>
  </si>
  <si>
    <t>Особенно эффективен против фузариоза, серой гнили, корневых гнилей, вертициллезного увядания, плесени и т.д.</t>
  </si>
  <si>
    <t xml:space="preserve"> Чистоцвет БАУ 700</t>
  </si>
  <si>
    <t>0,7 г/л пропиконазола</t>
  </si>
  <si>
    <t xml:space="preserve">Мучнистая роса, ржавчина, пятнистости,серой гнили
</t>
  </si>
  <si>
    <t>ГЕРБИЦИДЫ</t>
  </si>
  <si>
    <t>ИНСЕКЦИТИДЫ И АСКАРЦИДЫ</t>
  </si>
  <si>
    <t>ФУФАНОН-НОВА</t>
  </si>
  <si>
    <t>МОЛНИЯ</t>
  </si>
  <si>
    <t>Актеллик</t>
  </si>
  <si>
    <t>пиримифос-метил (фосфорорганическая группа), в концентрации 500 г/л.</t>
  </si>
  <si>
    <t>2 МЛ в 2 л воды, при большой численности вредителей 2 мл на 1 л воды.</t>
  </si>
  <si>
    <t>от комплекса листогрызущих иасосущих вредителей, включая клещей.</t>
  </si>
  <si>
    <t>Конфидор Экстра.</t>
  </si>
  <si>
    <t>20*10 гр</t>
  </si>
  <si>
    <t>Имидаклоприд</t>
  </si>
  <si>
    <t xml:space="preserve">Кишечный+ контактный +системный пестицид </t>
  </si>
  <si>
    <t xml:space="preserve">1гр на 1 л воды. </t>
  </si>
  <si>
    <r>
      <rPr>
        <sz val="10"/>
        <color rgb="FFFF0000"/>
        <rFont val="Verdana"/>
        <family val="2"/>
        <charset val="204"/>
      </rPr>
      <t xml:space="preserve">тлей, трипсов </t>
    </r>
    <r>
      <rPr>
        <sz val="10"/>
        <rFont val="Verdana"/>
        <family val="2"/>
        <charset val="204"/>
      </rPr>
      <t xml:space="preserve">и </t>
    </r>
    <r>
      <rPr>
        <sz val="10"/>
        <color rgb="FFFF0000"/>
        <rFont val="Verdana"/>
        <family val="2"/>
        <charset val="204"/>
      </rPr>
      <t>белокрылки</t>
    </r>
    <r>
      <rPr>
        <sz val="10"/>
        <rFont val="Verdana"/>
        <family val="2"/>
        <charset val="204"/>
      </rPr>
      <t xml:space="preserve"> на огурцах,томатах и комнатных и садовых цветов; колорадского жука и тли на картофеле; тлей и трипсов на розах.</t>
    </r>
  </si>
  <si>
    <t>1г идет на 3л воды. + 0,5 ч.л лимона разбавить и опрыскивать и пролить</t>
  </si>
  <si>
    <r>
      <rPr>
        <b/>
        <sz val="9"/>
        <rFont val="Arial Cyr"/>
        <charset val="204"/>
      </rPr>
      <t>Танрек</t>
    </r>
    <r>
      <rPr>
        <sz val="9"/>
        <rFont val="Arial Cyr"/>
        <charset val="204"/>
      </rPr>
      <t>,</t>
    </r>
  </si>
  <si>
    <r>
      <rPr>
        <b/>
        <sz val="10"/>
        <rFont val="Verdana"/>
        <family val="2"/>
        <charset val="204"/>
      </rPr>
      <t>имидаклоприд</t>
    </r>
    <r>
      <rPr>
        <sz val="10"/>
        <rFont val="Verdana"/>
        <family val="2"/>
        <charset val="204"/>
      </rPr>
      <t xml:space="preserve">, в концентрации 200 г/л. </t>
    </r>
  </si>
  <si>
    <t>5мл/10 л воды Расход — 10л/100м.кв.</t>
  </si>
  <si>
    <t>от комплекса сосущих вредителей,Уничтожает взрослых особей и личинок вредных насекомых.</t>
  </si>
  <si>
    <t xml:space="preserve">Эффективен как при почвенном внесении так и при опрыскиваниях. </t>
  </si>
  <si>
    <t>Командор</t>
  </si>
  <si>
    <r>
      <rPr>
        <b/>
        <sz val="10"/>
        <rFont val="Verdana"/>
        <family val="2"/>
        <charset val="204"/>
      </rPr>
      <t>имидаклоприд</t>
    </r>
    <r>
      <rPr>
        <sz val="10"/>
        <rFont val="Verdana"/>
        <family val="2"/>
        <charset val="204"/>
      </rPr>
      <t>, в концентрации 200 г/л.</t>
    </r>
  </si>
  <si>
    <t>ВРК</t>
  </si>
  <si>
    <t>5 мл на 10 л воды.</t>
  </si>
  <si>
    <t xml:space="preserve">против сосущих и грызущих вредителей. </t>
  </si>
  <si>
    <t>Клещевит</t>
  </si>
  <si>
    <t>Кишечный+ контактный</t>
  </si>
  <si>
    <t>2 мл/1 литр воды</t>
  </si>
  <si>
    <t>ФУФАНОН</t>
  </si>
  <si>
    <t>25 мл</t>
  </si>
  <si>
    <t xml:space="preserve">контактным, кишечным и фумигантным действием.
</t>
  </si>
  <si>
    <t xml:space="preserve">клещи, тли, трипсы, долгоносики, плодожорки, листовертки, медяница, пилильщики, щитовки, ложнощитовки, мухи, белокрылка, малинный жук, белянки, совки, моли, галлицы, пяденицы, червецы, огневки, и другие.
</t>
  </si>
  <si>
    <t>12+ 10 гр</t>
  </si>
  <si>
    <t xml:space="preserve">Тиаметоксам, 250 г/кг и 240 г/л. </t>
  </si>
  <si>
    <t>ВДГ И КС</t>
  </si>
  <si>
    <r>
      <rPr>
        <b/>
        <sz val="10"/>
        <rFont val="Verdana"/>
        <family val="2"/>
        <charset val="204"/>
      </rPr>
      <t>1г</t>
    </r>
    <r>
      <rPr>
        <sz val="10"/>
        <rFont val="Verdana"/>
        <family val="2"/>
        <charset val="204"/>
      </rPr>
      <t xml:space="preserve"> на </t>
    </r>
    <r>
      <rPr>
        <b/>
        <sz val="10"/>
        <rFont val="Verdana"/>
        <family val="2"/>
        <charset val="204"/>
      </rPr>
      <t xml:space="preserve">1л </t>
    </r>
    <r>
      <rPr>
        <sz val="10"/>
        <rFont val="Verdana"/>
        <family val="2"/>
        <charset val="204"/>
      </rPr>
      <t xml:space="preserve">воды                                                                                                                                                                                                                                                                                                                                                      </t>
    </r>
  </si>
  <si>
    <r>
      <t xml:space="preserve">от </t>
    </r>
    <r>
      <rPr>
        <sz val="10"/>
        <color rgb="FFFF0000"/>
        <rFont val="Verdana"/>
        <family val="2"/>
        <charset val="204"/>
      </rPr>
      <t>тли, белокрылки, трипсов, щитовок и ложнощитовок.</t>
    </r>
  </si>
  <si>
    <t>Опрыскивание и под корень</t>
  </si>
  <si>
    <t>ЗУБР</t>
  </si>
  <si>
    <t>Oberon (Оберон)</t>
  </si>
  <si>
    <t>3*1 мл</t>
  </si>
  <si>
    <t>Спиромезифен,240 г/л.</t>
  </si>
  <si>
    <r>
      <rPr>
        <b/>
        <sz val="10"/>
        <rFont val="Verdana"/>
        <family val="2"/>
        <charset val="204"/>
      </rPr>
      <t>1 мл</t>
    </r>
    <r>
      <rPr>
        <sz val="10"/>
        <rFont val="Verdana"/>
        <family val="2"/>
        <charset val="204"/>
      </rPr>
      <t xml:space="preserve"> на </t>
    </r>
    <r>
      <rPr>
        <b/>
        <sz val="10"/>
        <rFont val="Verdana"/>
        <family val="2"/>
        <charset val="204"/>
      </rPr>
      <t>3 л</t>
    </r>
    <r>
      <rPr>
        <sz val="10"/>
        <rFont val="Verdana"/>
        <family val="2"/>
        <charset val="204"/>
      </rPr>
      <t xml:space="preserve"> воды.</t>
    </r>
  </si>
  <si>
    <r>
      <rPr>
        <sz val="10"/>
        <color rgb="FF0070C0"/>
        <rFont val="Verdana"/>
        <family val="2"/>
        <charset val="204"/>
      </rPr>
      <t>клещ</t>
    </r>
    <r>
      <rPr>
        <sz val="10"/>
        <rFont val="Verdana"/>
        <family val="2"/>
        <charset val="204"/>
      </rPr>
      <t>, белокрылки и трипса и рекомендованы к обработкам в закрытых помещениях.</t>
    </r>
  </si>
  <si>
    <t xml:space="preserve">Опрыскивание </t>
  </si>
  <si>
    <t>ПРЕПАРАТ 30 ПЛЮС</t>
  </si>
  <si>
    <t>Санмайт</t>
  </si>
  <si>
    <t>20 гр</t>
  </si>
  <si>
    <t>Пиридабен,200 г/кг</t>
  </si>
  <si>
    <r>
      <rPr>
        <b/>
        <sz val="10"/>
        <rFont val="Verdana"/>
        <family val="2"/>
        <charset val="204"/>
      </rPr>
      <t xml:space="preserve">1 г </t>
    </r>
    <r>
      <rPr>
        <sz val="10"/>
        <rFont val="Verdana"/>
        <family val="2"/>
        <charset val="204"/>
      </rPr>
      <t xml:space="preserve">на </t>
    </r>
    <r>
      <rPr>
        <b/>
        <sz val="10"/>
        <rFont val="Verdana"/>
        <family val="2"/>
        <charset val="204"/>
      </rPr>
      <t>1л</t>
    </r>
    <r>
      <rPr>
        <sz val="10"/>
        <rFont val="Verdana"/>
        <family val="2"/>
        <charset val="204"/>
      </rPr>
      <t xml:space="preserve"> воды тщательно опрыскивать</t>
    </r>
  </si>
  <si>
    <r>
      <rPr>
        <sz val="10"/>
        <color rgb="FF0070C0"/>
        <rFont val="Verdana"/>
        <family val="2"/>
        <charset val="204"/>
      </rPr>
      <t>клещ</t>
    </r>
    <r>
      <rPr>
        <sz val="10"/>
        <rFont val="Verdana"/>
        <family val="2"/>
        <charset val="204"/>
      </rPr>
      <t xml:space="preserve"> паутинный, клещ земляничный, клещ виноградный и др.</t>
    </r>
    <r>
      <rPr>
        <b/>
        <sz val="10"/>
        <rFont val="Verdana"/>
        <family val="2"/>
        <charset val="204"/>
      </rPr>
      <t>(БЕЗ ЗАПАХА)</t>
    </r>
  </si>
  <si>
    <t>Вертимек</t>
  </si>
  <si>
    <t>Теппеки, ВДГ (500 г/кг)</t>
  </si>
  <si>
    <t xml:space="preserve">флоникамид (500 г/кг) </t>
  </si>
  <si>
    <r>
      <t xml:space="preserve">Первый инсектицид для контроля </t>
    </r>
    <r>
      <rPr>
        <b/>
        <sz val="10"/>
        <rFont val="Verdana"/>
        <family val="2"/>
        <charset val="204"/>
      </rPr>
      <t>тлей и других сосущих вредителей</t>
    </r>
    <r>
      <rPr>
        <sz val="10"/>
        <rFont val="Verdana"/>
        <family val="2"/>
        <charset val="204"/>
      </rPr>
      <t xml:space="preserve"> с антифидинговым эффектом — моментальная остановка питания в течение 30 минут после опрыскивания</t>
    </r>
  </si>
  <si>
    <t>Масай, СП (200 г/кг) пакет 100гр.</t>
  </si>
  <si>
    <t>20гр</t>
  </si>
  <si>
    <t>Тебуфенпирад (200 г/кг)</t>
  </si>
  <si>
    <t xml:space="preserve"> уникальный акарицид, действующий на все подвижные стадии развития клещей, имеет сильно выраженное овицидное действие (летняя яйцекладка). Препарат характеризуется высокой начальной токсичностью для вредителей и длительным защитным действием.</t>
  </si>
  <si>
    <t>2*50мл</t>
  </si>
  <si>
    <t>БИОЛОГИЧЕСКИЕ СРЕДСТВА ЗАЩИТЫ РАСТЕНИЙ</t>
  </si>
  <si>
    <t>ФИТОЛАВИН</t>
  </si>
  <si>
    <t>фитобактериомицин (БА 120 000 ЕА/мл, 32 г/л).</t>
  </si>
  <si>
    <t>системный и контактный биобактерицид</t>
  </si>
  <si>
    <r>
      <rPr>
        <b/>
        <sz val="10"/>
        <rFont val="Verdana"/>
        <family val="2"/>
        <charset val="204"/>
      </rPr>
      <t>2 мл</t>
    </r>
    <r>
      <rPr>
        <sz val="10"/>
        <rFont val="Verdana"/>
        <family val="2"/>
        <charset val="204"/>
      </rPr>
      <t xml:space="preserve">  на</t>
    </r>
    <r>
      <rPr>
        <b/>
        <sz val="10"/>
        <rFont val="Verdana"/>
        <family val="2"/>
        <charset val="204"/>
      </rPr>
      <t xml:space="preserve"> 1 л </t>
    </r>
    <r>
      <rPr>
        <sz val="10"/>
        <rFont val="Verdana"/>
        <family val="2"/>
        <charset val="204"/>
      </rPr>
      <t>воды.</t>
    </r>
  </si>
  <si>
    <t>для борьбы с возбудителями бактериальных инфекций и некоторых грибковых.</t>
  </si>
  <si>
    <t>При появлении признаков заболеваний на растениях, филолавин применяют для опрыскивания и полива грунта, в таком количестве, чтобы тщательно смочить землю в горшке.</t>
  </si>
  <si>
    <t>Фитоспорин(паста)</t>
  </si>
  <si>
    <r>
      <t xml:space="preserve"> порошок (с титром не менее 2 млрд. спор и живых клеток и спор/г) </t>
    </r>
    <r>
      <rPr>
        <b/>
        <sz val="10"/>
        <rFont val="Verdana"/>
        <family val="2"/>
        <charset val="204"/>
      </rPr>
      <t>1 ч. ложка порошка - 3,3,5 г</t>
    </r>
    <r>
      <rPr>
        <sz val="10"/>
        <rFont val="Verdana"/>
        <family val="2"/>
        <charset val="204"/>
      </rPr>
      <t xml:space="preserve">.
паста (с титром не менее 100 млн. живых клеток и спор/г),  плоская лепешка весом 200 г.
жидкость (водной суспензии с титром не менее 1 млрд. живых клеток и спор/мл).
</t>
    </r>
  </si>
  <si>
    <t>системный биофунгицид</t>
  </si>
  <si>
    <r>
      <t xml:space="preserve"> </t>
    </r>
    <r>
      <rPr>
        <b/>
        <sz val="10"/>
        <rFont val="Verdana"/>
        <family val="2"/>
        <charset val="204"/>
      </rPr>
      <t xml:space="preserve">1 л </t>
    </r>
    <r>
      <rPr>
        <sz val="10"/>
        <rFont val="Verdana"/>
        <family val="2"/>
        <charset val="204"/>
      </rPr>
      <t>на</t>
    </r>
    <r>
      <rPr>
        <b/>
        <sz val="10"/>
        <rFont val="Verdana"/>
        <family val="2"/>
        <charset val="204"/>
      </rPr>
      <t xml:space="preserve"> 10 кв. м.</t>
    </r>
  </si>
  <si>
    <t>для защиты растений от грибных и бактериальных болезней</t>
  </si>
  <si>
    <t>ГАМАИР</t>
  </si>
  <si>
    <r>
      <t xml:space="preserve">бактерии </t>
    </r>
    <r>
      <rPr>
        <b/>
        <sz val="10"/>
        <rFont val="Verdana"/>
        <family val="2"/>
        <charset val="204"/>
      </rPr>
      <t>Bacillus subtilis.</t>
    </r>
  </si>
  <si>
    <t xml:space="preserve">ТАБ </t>
  </si>
  <si>
    <t xml:space="preserve"> биофунгицид</t>
  </si>
  <si>
    <r>
      <rPr>
        <b/>
        <sz val="10"/>
        <rFont val="Verdana"/>
        <family val="2"/>
        <charset val="204"/>
      </rPr>
      <t xml:space="preserve">1 </t>
    </r>
    <r>
      <rPr>
        <sz val="10"/>
        <rFont val="Verdana"/>
        <family val="2"/>
        <charset val="204"/>
      </rPr>
      <t>таблетка на</t>
    </r>
    <r>
      <rPr>
        <b/>
        <sz val="10"/>
        <rFont val="Verdana"/>
        <family val="2"/>
        <charset val="204"/>
      </rPr>
      <t xml:space="preserve"> 5 л</t>
    </r>
    <r>
      <rPr>
        <sz val="10"/>
        <rFont val="Verdana"/>
        <family val="2"/>
        <charset val="204"/>
      </rPr>
      <t xml:space="preserve"> воды, </t>
    </r>
    <r>
      <rPr>
        <u/>
        <sz val="10"/>
        <rFont val="Verdana"/>
        <family val="2"/>
        <charset val="204"/>
      </rPr>
      <t>при поливе</t>
    </r>
    <r>
      <rPr>
        <sz val="10"/>
        <rFont val="Verdana"/>
        <family val="2"/>
        <charset val="204"/>
      </rPr>
      <t>, и</t>
    </r>
    <r>
      <rPr>
        <b/>
        <sz val="10"/>
        <rFont val="Verdana"/>
        <family val="2"/>
        <charset val="204"/>
      </rPr>
      <t xml:space="preserve"> 2</t>
    </r>
    <r>
      <rPr>
        <sz val="10"/>
        <rFont val="Verdana"/>
        <family val="2"/>
        <charset val="204"/>
      </rPr>
      <t xml:space="preserve"> таблетки на </t>
    </r>
    <r>
      <rPr>
        <b/>
        <sz val="10"/>
        <rFont val="Verdana"/>
        <family val="2"/>
        <charset val="204"/>
      </rPr>
      <t>1 л</t>
    </r>
    <r>
      <rPr>
        <sz val="10"/>
        <rFont val="Verdana"/>
        <family val="2"/>
        <charset val="204"/>
      </rPr>
      <t xml:space="preserve"> воды </t>
    </r>
    <r>
      <rPr>
        <u/>
        <sz val="10"/>
        <rFont val="Verdana"/>
        <family val="2"/>
        <charset val="204"/>
      </rPr>
      <t>при опрыскивании</t>
    </r>
    <r>
      <rPr>
        <sz val="10"/>
        <rFont val="Verdana"/>
        <family val="2"/>
        <charset val="204"/>
      </rPr>
      <t xml:space="preserve">. </t>
    </r>
  </si>
  <si>
    <t xml:space="preserve"> Эффективен против бактериальных листовых пятнистостей, фитофтороза, мучнистой росы, ложной мучнистой росы, серой гнили, белой гнили, килы, фузариоза. </t>
  </si>
  <si>
    <t>Обработки повторяют каждые 7 дней, трижды.</t>
  </si>
  <si>
    <t>ГЛИОКЛАДИН</t>
  </si>
  <si>
    <r>
      <t xml:space="preserve"> споры грибов</t>
    </r>
    <r>
      <rPr>
        <b/>
        <sz val="10"/>
        <rFont val="Verdana"/>
        <family val="2"/>
        <charset val="204"/>
      </rPr>
      <t xml:space="preserve"> Trichoderma harziannum</t>
    </r>
    <r>
      <rPr>
        <sz val="10"/>
        <rFont val="Verdana"/>
        <family val="2"/>
        <charset val="204"/>
      </rPr>
      <t xml:space="preserve"> ВИЗР-18 и комплекс метаболитов.  (полезная почвенная микрофлора).</t>
    </r>
  </si>
  <si>
    <r>
      <rPr>
        <b/>
        <sz val="10"/>
        <rFont val="Verdana"/>
        <family val="2"/>
        <charset val="204"/>
      </rPr>
      <t>1</t>
    </r>
    <r>
      <rPr>
        <sz val="10"/>
        <rFont val="Verdana"/>
        <family val="2"/>
        <charset val="204"/>
      </rPr>
      <t>таб. на</t>
    </r>
    <r>
      <rPr>
        <b/>
        <sz val="10"/>
        <rFont val="Verdana"/>
        <family val="2"/>
        <charset val="204"/>
      </rPr>
      <t xml:space="preserve"> 300мл</t>
    </r>
    <r>
      <rPr>
        <sz val="10"/>
        <rFont val="Verdana"/>
        <family val="2"/>
        <charset val="204"/>
      </rPr>
      <t xml:space="preserve"> почвы.</t>
    </r>
  </si>
  <si>
    <t xml:space="preserve">против корневых гнилей. </t>
  </si>
  <si>
    <t xml:space="preserve"> Быстро развивается в богатых органическим веществом почвах при влажности 60...80 % от ППВ и температуре 14...27 °C.
T. harziannum оплетает колонии других микроорганизмов, препятствуя их росту и развитию.кроме самой грибницы необходима органика и  опилки , которые постоянно нужно поддерживать во влажном состоянии.</t>
  </si>
  <si>
    <t>АЛИРИН-Б</t>
  </si>
  <si>
    <r>
      <rPr>
        <b/>
        <sz val="10"/>
        <rFont val="Verdana"/>
        <family val="2"/>
        <charset val="204"/>
      </rPr>
      <t>2</t>
    </r>
    <r>
      <rPr>
        <sz val="10"/>
        <rFont val="Verdana"/>
        <family val="2"/>
        <charset val="204"/>
      </rPr>
      <t>таб. На</t>
    </r>
    <r>
      <rPr>
        <b/>
        <sz val="10"/>
        <rFont val="Verdana"/>
        <family val="2"/>
        <charset val="204"/>
      </rPr>
      <t xml:space="preserve"> 10л</t>
    </r>
    <r>
      <rPr>
        <sz val="10"/>
        <rFont val="Verdana"/>
        <family val="2"/>
        <charset val="204"/>
      </rPr>
      <t>.</t>
    </r>
  </si>
  <si>
    <t>полив и опрыскивание</t>
  </si>
  <si>
    <t xml:space="preserve">ТРИХОДЕРМА вериде 30 гр </t>
  </si>
  <si>
    <r>
      <rPr>
        <b/>
        <sz val="10"/>
        <rFont val="Verdana"/>
        <family val="2"/>
        <charset val="204"/>
      </rPr>
      <t>Trichoderma veride</t>
    </r>
    <r>
      <rPr>
        <sz val="10"/>
        <rFont val="Verdana"/>
        <family val="2"/>
        <charset val="204"/>
      </rPr>
      <t>, штамм 471</t>
    </r>
  </si>
  <si>
    <t xml:space="preserve">защиты растений от грибковых и бактериальных заболеваний. </t>
  </si>
  <si>
    <t>Средство от побурения хвои "Зеленая Игла"</t>
  </si>
  <si>
    <t>Средство Etisso "Для заживления ран деревьев" 200 гр.</t>
  </si>
  <si>
    <t>Марганцовка (KMnO4 44,9%) 10гр</t>
  </si>
  <si>
    <t>Липосам</t>
  </si>
  <si>
    <t>Трихофит</t>
  </si>
  <si>
    <t>БИТОКСИБАЦИЛЛИН</t>
  </si>
  <si>
    <t>ЛЕПИДОЦИД</t>
  </si>
  <si>
    <t>РЕГУЛЯТОРЫ РОСТА РАСТЕНИЙ И АГРОХИМИКАТЫ</t>
  </si>
  <si>
    <t xml:space="preserve">СТИМУЛ </t>
  </si>
  <si>
    <t>Радифарм</t>
  </si>
  <si>
    <t>0,5+0,5</t>
  </si>
  <si>
    <t>25 мл на 10 л воды.</t>
  </si>
  <si>
    <t>Мегафол</t>
  </si>
  <si>
    <t>2,5-3 мл на 1 л воды</t>
  </si>
  <si>
    <t>Максикроп CREAM (100 мл)</t>
  </si>
  <si>
    <t>КОРНЕВИН</t>
  </si>
  <si>
    <t>Максикроп START (100мл)</t>
  </si>
  <si>
    <t>Нутри-файт,</t>
  </si>
  <si>
    <t xml:space="preserve"> 500 мл</t>
  </si>
  <si>
    <t xml:space="preserve">Иммуноцитофит (20 таб) </t>
  </si>
  <si>
    <t xml:space="preserve">этиловый эфир арахидоновой кислоты, в концентрации 0,16 г/кг. </t>
  </si>
  <si>
    <t>биостимулятор</t>
  </si>
  <si>
    <r>
      <t>1 табл.1 ст. ложка воды(10-15 г)-</t>
    </r>
    <r>
      <rPr>
        <b/>
        <sz val="10"/>
        <rFont val="Verdana"/>
        <family val="2"/>
        <charset val="204"/>
      </rPr>
      <t>МАТОЧНЫЙ Р-Р.</t>
    </r>
  </si>
  <si>
    <t>ОПРЫСКИВАНИЕ</t>
  </si>
  <si>
    <t>ЦИРКОН</t>
  </si>
  <si>
    <t xml:space="preserve">1 мл  на 10 л воды </t>
  </si>
  <si>
    <t xml:space="preserve">Регулятор роста, корнеобразователь, индуктор цветения и болезнеустойчивости, получен из растительного сырья. </t>
  </si>
  <si>
    <t>ЭПИН</t>
  </si>
  <si>
    <t>стимулятор плодо- и корнеобразования, для омоложения ослабленных растений, повышения сопротивляемости к болезням и вредителям растений.</t>
  </si>
  <si>
    <t xml:space="preserve">1 мл  на 5 л воды </t>
  </si>
  <si>
    <t xml:space="preserve"> биорегулятор, стимулятор роста и развития растений. </t>
  </si>
  <si>
    <t xml:space="preserve">опрыскивание </t>
  </si>
  <si>
    <t>ГУМАТ+7</t>
  </si>
  <si>
    <t>натриевые и калийные соли гуминовых кислот</t>
  </si>
  <si>
    <t>1 г растворить в 10-15 л воды</t>
  </si>
  <si>
    <t>поливать из расчёта 4-5 л на 1 кв. метр.</t>
  </si>
  <si>
    <t>НВ-101</t>
  </si>
  <si>
    <t>АТЛЕТ</t>
  </si>
  <si>
    <t>УКОРЕНИТЪ</t>
  </si>
  <si>
    <t>Гумат калия</t>
  </si>
  <si>
    <t xml:space="preserve"> калиевые соли гуминовых кислот.</t>
  </si>
  <si>
    <t xml:space="preserve">1 мл на 1 литр воды. </t>
  </si>
  <si>
    <t xml:space="preserve">Стимулирует прорастание семян, рост и развитие растений, ускоряет цветение и плодоношение. Повышает устойчивость к болезням и воздействию неблагоприятных факторов. </t>
  </si>
  <si>
    <t>Опрыскивают по инструкции через 2 недели 3-4 раза.</t>
  </si>
  <si>
    <t>СуперТрайв (Superthrive)</t>
  </si>
  <si>
    <t xml:space="preserve">1 капля на 5 л воды ИЛИ четверть чайной ложки (около 1 мл) на 5 литров воды.                                                                                                                                                                                                                                                                                                                                                                                                               </t>
  </si>
  <si>
    <t>Цитокининовая паста</t>
  </si>
  <si>
    <t>СИЛИПЛАНТ</t>
  </si>
  <si>
    <t>2,5-3 мл/1 л воды</t>
  </si>
  <si>
    <t>Янтарин</t>
  </si>
  <si>
    <t>АГРОХИМИКАТЫ</t>
  </si>
  <si>
    <t>ПОЛИГРО</t>
  </si>
  <si>
    <t>АГРОМАСТЕР 20:20:20+ТЕ</t>
  </si>
  <si>
    <t>3 КГ</t>
  </si>
  <si>
    <t>2-3 г/ 1 л воды</t>
  </si>
  <si>
    <t>Расход рабочего раствора - до полного смачивания земляного кома</t>
  </si>
  <si>
    <t xml:space="preserve">Солюпоташ (сульфат калия) (Бельгия) </t>
  </si>
  <si>
    <t>АГРО-Мастер 3:11:38+4+ТЕ</t>
  </si>
  <si>
    <t>5 КГ</t>
  </si>
  <si>
    <t>Монофосфат калия</t>
  </si>
  <si>
    <t>АГРО-Мастер 13:40:13 +ТЕ</t>
  </si>
  <si>
    <t>5КГ</t>
  </si>
  <si>
    <t>Базакот Плюс К 6М</t>
  </si>
  <si>
    <t>Плантафол 30:10:10+ТЕ</t>
  </si>
  <si>
    <t>2,5 г/ 1 л воды</t>
  </si>
  <si>
    <r>
      <t>Улучшить свойства</t>
    </r>
    <r>
      <rPr>
        <b/>
        <sz val="10"/>
        <rFont val="Verdana"/>
        <family val="2"/>
        <charset val="204"/>
      </rPr>
      <t xml:space="preserve"> плантфола 10.54</t>
    </r>
    <r>
      <rPr>
        <sz val="10"/>
        <rFont val="Verdana"/>
        <family val="2"/>
        <charset val="204"/>
      </rPr>
      <t>. 10 на порядок, можно</t>
    </r>
    <r>
      <rPr>
        <b/>
        <sz val="10"/>
        <rFont val="Verdana"/>
        <family val="2"/>
        <charset val="204"/>
      </rPr>
      <t xml:space="preserve"> добавив еще 3 мл мегафола на те же 10 литров воды. </t>
    </r>
  </si>
  <si>
    <t>Плантафол 20:20:20+ТЕ</t>
  </si>
  <si>
    <t>Плантафол 10-54-10</t>
  </si>
  <si>
    <t>Плантафол, 5:15:45+ТЕ</t>
  </si>
  <si>
    <t>Брексил микс комби</t>
  </si>
  <si>
    <t>Брексил CA</t>
  </si>
  <si>
    <t xml:space="preserve"> Рого - Копытный Шрот </t>
  </si>
  <si>
    <t>2 КГ</t>
  </si>
  <si>
    <t xml:space="preserve">Микокроп для цветов (10гр) </t>
  </si>
  <si>
    <t xml:space="preserve">Микокроп для плодовых (10гр) </t>
  </si>
  <si>
    <t xml:space="preserve">Микокроп для хвойных (10гр) </t>
  </si>
  <si>
    <t xml:space="preserve">Микро Fe (5 гр) </t>
  </si>
  <si>
    <t>Удобрение "Top Substra"</t>
  </si>
  <si>
    <t>Basacote Plus 6M</t>
  </si>
  <si>
    <t>Нутри-файт, РК</t>
  </si>
  <si>
    <t>0,5 л</t>
  </si>
  <si>
    <t>Монокалия фосфат</t>
  </si>
  <si>
    <t>NPK 0-52-34</t>
  </si>
  <si>
    <t>Фосфоритная мука</t>
  </si>
  <si>
    <t xml:space="preserve"> NPK: 16-8-12</t>
  </si>
  <si>
    <t>Бенефит</t>
  </si>
  <si>
    <t>Вива</t>
  </si>
  <si>
    <t>Кендал</t>
  </si>
  <si>
    <t>Свит</t>
  </si>
  <si>
    <t>Плантафид (30:10:10+ТЕ)</t>
  </si>
  <si>
    <t>Плантафид (10-54-10+ТЕ)</t>
  </si>
  <si>
    <t>Плантафид (5-15-45+ТЕ)</t>
  </si>
  <si>
    <t>Плантафол (20:20:20+ТЕ)</t>
  </si>
  <si>
    <t>Плантафол 5:15:45+ТЕ</t>
  </si>
  <si>
    <t>Плантафол (10:54:10+ТЕ)</t>
  </si>
  <si>
    <t>АгроМастер (20-20-20+ТЕ)</t>
  </si>
  <si>
    <t>АгроМастер (3-11-38+4+ТЕ)</t>
  </si>
  <si>
    <t>Агромастер (13:40:13+ТЕ)</t>
  </si>
  <si>
    <t>Бороплюс</t>
  </si>
  <si>
    <t>Масай, СП (200 г/кг)</t>
  </si>
  <si>
    <t>Вертимек, КЭ</t>
  </si>
  <si>
    <t>Санмайт СП</t>
  </si>
  <si>
    <t>Теппеки</t>
  </si>
  <si>
    <t>Престиж</t>
  </si>
  <si>
    <t>Превикур Энерджи, ВК (530+310 г/л)</t>
  </si>
  <si>
    <t>Фалькон,КЭ</t>
  </si>
  <si>
    <t>Курзат</t>
  </si>
  <si>
    <t>Инфинито КС</t>
  </si>
  <si>
    <t>Импакт эксклюзив</t>
  </si>
  <si>
    <t>Строби</t>
  </si>
  <si>
    <t>Свитч</t>
  </si>
  <si>
    <t>Луна Транквилити</t>
  </si>
  <si>
    <t>Ридомил голд МЦ</t>
  </si>
  <si>
    <t>Квадрис</t>
  </si>
  <si>
    <t>Битоксибациллин</t>
  </si>
  <si>
    <t>Клипер инсектицид</t>
  </si>
  <si>
    <t>инсектицид</t>
  </si>
  <si>
    <t>25 грамм на 5 литров воды.</t>
  </si>
  <si>
    <t>на розах до конца мая</t>
  </si>
  <si>
    <t>фунгицид</t>
  </si>
  <si>
    <t>Совместимость с другими препаратами и средствами</t>
  </si>
  <si>
    <t xml:space="preserve"> Группа препарата</t>
  </si>
  <si>
    <t>Сроки внесения</t>
  </si>
  <si>
    <t>Инсектицид</t>
  </si>
  <si>
    <t>Системное действие. Сначала средство всасывается зелеными частями растений,после чего происходит его равномерное распределение по всему растению в акропетальном направлении, то есть снизу вверх. Насекомые гибнут в результате поглощения соков. Контактное действие.Насекомые, находящиеся на растении в момент обработки,погибают непосредственно от самого воздействия инсектицида, который действует через покровы вредителя.</t>
  </si>
  <si>
    <t>для эффективной защиты деревьев от стволовых вредителей</t>
  </si>
  <si>
    <t xml:space="preserve"> бифетрин (100гр/л) </t>
  </si>
  <si>
    <t>60 мл Клипера+40мл Би-58 на 10 литров.</t>
  </si>
  <si>
    <t>На 20 м елку около 3л расход. От короеда (коктейль Б58+Клипер) при температуре стабильной (+12+15 в течение 3-х дней) по стволу и обязательно приствольный круг, а при стабильной температуре(+20+22 несколько дней) от пилильщика. Сосновый пилильщик вылупляется при благоприятной погоде. Если прогнозируют жаркие и сухие май и июнь, с уверенностью в 80% можно сказать, что деревья вредителя. Если в эти месяцы будет идти достаточное количество дождей, может и пронести. При высокой влажности личинки погибают.Когда появятся почки на березе-1,обработка и через 3 недели -2 обработка</t>
  </si>
  <si>
    <t xml:space="preserve"> стимулирует обмен углеводов в растении, что особенно важно на этапе роста и созревания плодов. Препарат повышает морозостойкость,предупреждает инфекции;</t>
  </si>
  <si>
    <t>опрыскивание со второй половины августа.</t>
  </si>
  <si>
    <t>фосфорный</t>
  </si>
  <si>
    <t>высокий процент фосфора обеспечивает массовую закладку генеративных почек, развитие сильной корневой системы.</t>
  </si>
  <si>
    <t>Листовые подкормки проводятся перед и во время цветения : один раз в 15-20</t>
  </si>
  <si>
    <t>Назначение(Против чего)</t>
  </si>
  <si>
    <t>срок ожидания</t>
  </si>
  <si>
    <t>акарицид</t>
  </si>
  <si>
    <t>уникальный акарицид, действующий на все подвижные стадии развития клещей, имеет сильно выраженное овицидное действие (летняя яйцекладка). Препарат характеризуется высокой начальной токсичностью для вредителей и длительным защитным действием.</t>
  </si>
  <si>
    <t xml:space="preserve"> тщательно опрыскивать</t>
  </si>
  <si>
    <t>Первый инсектицид для контроля тлей и других сосущих вредителей с антифидинговым эффектом — моментальная остановка питания в течение 30 минут после опрыскивания</t>
  </si>
  <si>
    <t>контактно-кишечного действия</t>
  </si>
  <si>
    <t>плодовые, розы, декоратив, земляника</t>
  </si>
  <si>
    <t>Клещи, совки, пяденицы, листовёртки, тли, трипсы, нематоды</t>
  </si>
  <si>
    <t xml:space="preserve"> КЭ</t>
  </si>
  <si>
    <t>срок хранения</t>
  </si>
  <si>
    <t>4 года</t>
  </si>
  <si>
    <t>эффективно подавляет личинок двукрылых минеров, трипсов, медяниц и клещей. В течение 2 часов после нанесения препарата на растение полностью проникает внутрь тканей, образуя в паренхиме листа резервуары. Фитофаги, питаясь паренхимой и соками растения, поглощают ВЕРТИМЕК, КЭ и погибают, а энтомо- и акарифаги (полезные насекомые и клещи), благодаря быстрому разложению препарата на поверхности растения, не подвержены воздействию препарата, и численность полезных насекомых и клещей постоянно возрастает.</t>
  </si>
  <si>
    <t xml:space="preserve">Инсектоакарицид </t>
  </si>
  <si>
    <t>Как перевести килограммы и гектары в граммы на литр</t>
  </si>
  <si>
    <r>
      <rPr>
        <b/>
        <sz val="11"/>
        <color theme="1"/>
        <rFont val="Calibri"/>
        <family val="2"/>
        <charset val="204"/>
        <scheme val="minor"/>
      </rPr>
      <t>норму расхода</t>
    </r>
    <r>
      <rPr>
        <sz val="11"/>
        <color theme="1"/>
        <rFont val="Calibri"/>
        <family val="2"/>
        <charset val="204"/>
        <scheme val="minor"/>
      </rPr>
      <t xml:space="preserve"> (2,5кг/га=2500 г/га-для винограда)</t>
    </r>
  </si>
  <si>
    <r>
      <rPr>
        <b/>
        <sz val="11"/>
        <color theme="1"/>
        <rFont val="Calibri"/>
        <family val="2"/>
        <charset val="204"/>
        <scheme val="minor"/>
      </rPr>
      <t xml:space="preserve"> делим на расход рабочей жидкости</t>
    </r>
    <r>
      <rPr>
        <sz val="11"/>
        <color theme="1"/>
        <rFont val="Calibri"/>
        <family val="2"/>
        <charset val="204"/>
        <scheme val="minor"/>
      </rPr>
      <t xml:space="preserve"> (800-1000 л/га)(ориентируемся на максимальное значение по регламенту).</t>
    </r>
  </si>
  <si>
    <r>
      <t>получаем концентрацию</t>
    </r>
    <r>
      <rPr>
        <b/>
        <sz val="10"/>
        <color rgb="FFFF0000"/>
        <rFont val="Arial Cyr"/>
        <charset val="204"/>
      </rPr>
      <t xml:space="preserve"> 2,5%</t>
    </r>
    <r>
      <rPr>
        <b/>
        <sz val="10"/>
        <rFont val="Arial Cyr"/>
        <charset val="204"/>
      </rPr>
      <t xml:space="preserve"> -</t>
    </r>
    <r>
      <rPr>
        <sz val="10"/>
        <rFont val="Arial Cyr"/>
        <charset val="204"/>
      </rPr>
      <t xml:space="preserve"> это</t>
    </r>
    <r>
      <rPr>
        <b/>
        <sz val="10"/>
        <rFont val="Arial Cyr"/>
        <charset val="204"/>
      </rPr>
      <t xml:space="preserve"> 2,5 г на 1 литр</t>
    </r>
  </si>
  <si>
    <t>3(28)</t>
  </si>
  <si>
    <t>Расход рабочего раствора (л/га</t>
  </si>
  <si>
    <t xml:space="preserve">0,05-0,15%    </t>
  </si>
  <si>
    <t>см регламент</t>
  </si>
  <si>
    <t>Совместим с пестицидами, имеющими нейтральную pH раствора. При необходимости смешивания препарата с другими пестицидами, рекомендуется проверять смешиваемые препараты на совместимость.</t>
  </si>
  <si>
    <t>10–20 дней, в зависимости от культуры и условий применения. Обработки следует начинать до достижения вредителем ЭПВ                                                                                                                                                                                                                                                                                                                      t=18-28град.</t>
  </si>
  <si>
    <t xml:space="preserve"> Авермектины + биологические пестициды </t>
  </si>
  <si>
    <t>Класс опасности</t>
  </si>
  <si>
    <t>2/3 кл</t>
  </si>
  <si>
    <t xml:space="preserve">При правильном хранении срок годности не ограничен. </t>
  </si>
  <si>
    <t>0,1%  (1 г на 1л )</t>
  </si>
  <si>
    <t>клещ паутинный, клещ земляничный, клещ виноградный и др.(БЕЗ ЗАПАХА),белокрылка</t>
  </si>
  <si>
    <t xml:space="preserve">мощнейший контактный акарицид против всех подвижных стадий клеща, особенно личинок и нимф в яблоневом саду и защищенном грунте.
    Активность против всех стадий развития клещей (особенно личинок и нимф).
    При применении Санмайт в рамках регистрационных регламентов, резистентность вредителей не обнаружена.
    Побочное действие на сосущих вредителей плодовых культур (тли, цикадки, листоблошки, белокрылки,трипсы).
    Быстрое действие на вредителей (нокдаун-эффект) – уже через полтора часа клещи перестают питаться и погибают в течение нескольких дней.
    Стабильная активность вне зависимости от температуры.
    Через два часа после применения выпавшие осадки не влияют на эффективность продукта.[5]
</t>
  </si>
  <si>
    <t>до 40 дней в зависимости от количества вредителя и погодных условий.</t>
  </si>
  <si>
    <t>Санмайт совместим с основными пестицидами и регуляторами роста (циркон, Рибав-Экстра, Эпин и т. д.), кроме препаратов имеющих щелочную реакцию.</t>
  </si>
  <si>
    <t xml:space="preserve"> после цветения, когда плотность популяции клещей достигает порогового уровня или превышает его.
</t>
  </si>
  <si>
    <t>н.д.</t>
  </si>
  <si>
    <t xml:space="preserve"> отличается высокой селективностью, не действует на хищных клещей;
имеет очень высокую начальную эффективность и длительное защитное действие;
эффективен в широком диапазоне температур;
возможно применение в период цветения (безопасный для пчел);
не влияет на полезных насекомых;
возможна использование в баковых смесях</t>
  </si>
  <si>
    <t>14-21(1)</t>
  </si>
  <si>
    <t>0,5 кг/га</t>
  </si>
  <si>
    <t xml:space="preserve">600-1500  л/га </t>
  </si>
  <si>
    <t>55(3)</t>
  </si>
  <si>
    <t>30(2)</t>
  </si>
  <si>
    <t>Препарат совместим с другими пестицидами, а также с агрохимикатами, за исключением сильнощелочных (соединения меди и др.).</t>
  </si>
  <si>
    <t>0,015-0,03%  (2 г / 5 л )</t>
  </si>
  <si>
    <t xml:space="preserve"> (1 г/л)</t>
  </si>
  <si>
    <t>Препарат совместим с другими пестицидами, а также с агрохимикатами, за исключением сильнощелочных (соединения меди и др.).возможна баковая смесь с большинством фунгицидов</t>
  </si>
  <si>
    <t xml:space="preserve">уникальный механизм действия – останавливает питание вредителей немедленно после опрыскивания
- отсутствует резистентность вредителей к Теппеки®
- Теппеки (Teppeki) обладает системной и трансламинарной активностью, что позволяет контролировать скрытно-живущих вредителей, а также вредителей не попавших под обработку
- длительный период защитного действия (до 30 дней)
- не влияет на полезную энтомофауну и малоопасен для опылителей
- низкие нормы расхода 2 гр. на 5 литров воды
- прекрасно встраивается в интегрированные схемы защиты, дополняя традиционный контроль чешуекрылых и жесткокрылых сбалансированным воздействием на равнокрылых
- высокоэффективно контролирует все виды тлей
- дополнительно контролирует широкий спектр вредителей из отряда равнокрылых (щитовки, кокциды, белокрылки, трипсы, листоблошки, цикадки)
 </t>
  </si>
  <si>
    <t>Клещи, тли, трипс, белокрылка</t>
  </si>
  <si>
    <t>0,03%(3 мл на 10 л воды.)</t>
  </si>
  <si>
    <t>25(1)       экологич. чистота</t>
  </si>
  <si>
    <t>Оберон совместим с большинством инсектицидов, фунгицидов, также с регуляторами роста (Циркон, Рибав-Экстра, Эпин и т. д.), за исключением препаратов с щелочной реакцией. Однако в каждом конкретном случае смешиваемые препараты следует проверять на совместимость.</t>
  </si>
  <si>
    <t>Oberon Рапид</t>
  </si>
  <si>
    <t>3/1 кл</t>
  </si>
  <si>
    <t>0,5-0,8</t>
  </si>
  <si>
    <t xml:space="preserve">600-3000 л/га         </t>
  </si>
  <si>
    <t>3(2)-40(2)</t>
  </si>
  <si>
    <t>БИ-58 Новый</t>
  </si>
  <si>
    <t>диметоат  ФОС(произв. дитиофосфорной к-ты)</t>
  </si>
  <si>
    <t xml:space="preserve">0,15-0,3%  (5 мл на 5 л)   </t>
  </si>
  <si>
    <t xml:space="preserve">Препарат токсичен для пчел,рыб, иных теплокровных, животных, а также для людей.Запрещена обработка во время цветения.
    широкий спектр действия против вредных насекомых всех групп и клещей
    системное действие и выраженная контактная активность
    продолжительная защита
    возможность применения в широком температурном диапазоне
    хорошо переносится культурой (не фитотоксичен)
    возможность применения в баковых смесях с фунгицидами
    идеальный партнер для баковой смеси с пиретроидами (например, с препаратом ФАСТАК™.[2]
</t>
  </si>
  <si>
    <t>от тли, белокрылки, трипсов, щитовок и ложнощитовок.</t>
  </si>
  <si>
    <r>
      <rPr>
        <b/>
        <sz val="7"/>
        <rFont val="Arial"/>
        <family val="2"/>
        <charset val="204"/>
      </rPr>
      <t>14-28</t>
    </r>
    <r>
      <rPr>
        <sz val="7"/>
        <rFont val="Arial"/>
        <family val="2"/>
        <charset val="204"/>
      </rPr>
      <t xml:space="preserve"> дней </t>
    </r>
    <r>
      <rPr>
        <b/>
        <sz val="7"/>
        <rFont val="Arial"/>
        <family val="2"/>
        <charset val="204"/>
      </rPr>
      <t xml:space="preserve">при опрыскивании </t>
    </r>
    <r>
      <rPr>
        <sz val="7"/>
        <rFont val="Arial"/>
        <family val="2"/>
        <charset val="204"/>
      </rPr>
      <t xml:space="preserve">культуры; при </t>
    </r>
    <r>
      <rPr>
        <b/>
        <sz val="7"/>
        <rFont val="Arial"/>
        <family val="2"/>
        <charset val="204"/>
      </rPr>
      <t>почвенном внесении - 40-60 дней</t>
    </r>
    <r>
      <rPr>
        <sz val="7"/>
        <rFont val="Arial"/>
        <family val="2"/>
        <charset val="204"/>
      </rPr>
      <t>.(1-2)</t>
    </r>
  </si>
  <si>
    <t>ММЭ</t>
  </si>
  <si>
    <t>Защита плодово – ягодных, декоративных растений и винограда от зимующих стадий вредителей в период покоя и вегетации.</t>
  </si>
  <si>
    <t>опрыскивать растения весной до распускания почек при температуре выше +4°              декоративные культуры – вторая обработка летом в период появления бродяжек щитово</t>
  </si>
  <si>
    <t>до 14 дней</t>
  </si>
  <si>
    <t xml:space="preserve"> 5-6%   250 мл следует взять 5 л      </t>
  </si>
  <si>
    <t>конт-киш</t>
  </si>
  <si>
    <t>метальдегид (тетрамер ацетальдегида)</t>
  </si>
  <si>
    <t>плодовые цветоч. овощные</t>
  </si>
  <si>
    <t>Слизни, улитки</t>
  </si>
  <si>
    <t>рассев по поверхности почвы, дорожек</t>
  </si>
  <si>
    <t>20(1)</t>
  </si>
  <si>
    <t xml:space="preserve">Молюскоцид </t>
  </si>
  <si>
    <t>см. примечание</t>
  </si>
  <si>
    <t>Препарат содержит добавки, привлекающие вредителей и отпугивающие птиц.</t>
  </si>
  <si>
    <t>Малатион (Карбофос)440 г/л</t>
  </si>
  <si>
    <t>3 года</t>
  </si>
  <si>
    <t>розы, декорат.</t>
  </si>
  <si>
    <t>Листогрызущие, тля, клещи, белокрылка</t>
  </si>
  <si>
    <t>ингибитор АХЭ</t>
  </si>
  <si>
    <t>оп-ние в период вегетации</t>
  </si>
  <si>
    <t>10(3-4)</t>
  </si>
  <si>
    <t>400-600 л/га</t>
  </si>
  <si>
    <t>20(2)</t>
  </si>
  <si>
    <t xml:space="preserve">0,1-0,3% (11,5-13 мл/10 л воды )     </t>
  </si>
  <si>
    <t>имидаклоприд, 140 г/л, пенцикурон, 150 г/л</t>
  </si>
  <si>
    <t>Инсектицид + фунгицид</t>
  </si>
  <si>
    <t>1 л/т</t>
  </si>
  <si>
    <t>Альфа-циперметрин 100 г/л</t>
  </si>
  <si>
    <t>2/1 кл</t>
  </si>
  <si>
    <t>Класс(хим.строение)</t>
  </si>
  <si>
    <t>Пиретроиды</t>
  </si>
  <si>
    <t>200--1000  л/га</t>
  </si>
  <si>
    <t>для борьбы с широким спектром насекомых-вредителей</t>
  </si>
  <si>
    <t>Для предотвращения возникновения резистентности следует чередовать препарат с инсектицидами из разных химических групп.</t>
  </si>
  <si>
    <t>Неоникотиноиды</t>
  </si>
  <si>
    <t>Фосфорорганические соединения (ФОС)</t>
  </si>
  <si>
    <t>Минеральные масла</t>
  </si>
  <si>
    <t>гранулы</t>
  </si>
  <si>
    <t>7 г/10м2</t>
  </si>
  <si>
    <t>азотный</t>
  </si>
  <si>
    <t>Начало вегетации</t>
  </si>
  <si>
    <t>Цветение и бутонизация</t>
  </si>
  <si>
    <t>Созревание плодов</t>
  </si>
  <si>
    <t>калийный</t>
  </si>
  <si>
    <t>Рост плодов</t>
  </si>
  <si>
    <t>комплексный</t>
  </si>
  <si>
    <t>только корневым способом.</t>
  </si>
  <si>
    <t>при посадке и пересадке растений, для восстановления корневой после возможных повреждений корневой системы (например, засуха).
Обычно достаточно 1 применения. При необходимости повторяют 2-3 раза через неделю.</t>
  </si>
  <si>
    <t>при обработке средствами защиты, при листовой подкормке (совместно с удобрением), в течении вегетации для ускорения роста и укрепления растения.</t>
  </si>
  <si>
    <t>1 раз в 2 недели в течении всей вегетации (можно совмещать со внесением удобрений по листу для увеличения эффективности последних).</t>
  </si>
  <si>
    <t xml:space="preserve"> только листовым способом</t>
  </si>
  <si>
    <t>для развития корневой системы (ветвление и обильного образование боковых корней). Используют после обработок средствами защиты для оздоровления и восстановления почвы.</t>
  </si>
  <si>
    <t xml:space="preserve"> корневым и листовым способом</t>
  </si>
  <si>
    <t>преодоление стрессов у растений (пересадка, травма, засуха, залив, повреждение вредителями или болезнями).</t>
  </si>
  <si>
    <t>Применять через 5-7 дней, в течении первых 4 недель роста растения
Его можно использовать достаточно часто. Он обладает устойчивым и сильным воздействие на растения. При это не содержит фитогормонов. Действие Кендала сильнее Мегафола , но слабее МС Крема. В большинстве случаев Кендала достаточно.</t>
  </si>
  <si>
    <t xml:space="preserve">Начиная от пересадки (или стрессового фактора) 1 раз в 2 недели. Повторяют по необходимости. Препарат рассчитан таким образом, чтоб его можно было использовать на протяжении всего цикла вегетации. Т.е. его можно использовать все время каждые 2 недели. </t>
  </si>
  <si>
    <t>Стимулятор улучшения вызревания и лежкости у плодовых и цветочных растений</t>
  </si>
  <si>
    <t>по листу</t>
  </si>
  <si>
    <t xml:space="preserve"> Применять через 5-7 дней, перед созреванием на стадии раскрытия бутона.</t>
  </si>
  <si>
    <t>1.5-3 мл/ 1 л</t>
  </si>
  <si>
    <t xml:space="preserve"> стимуляции и восстановления вегетативного роста (ростовой толчок), перезапуска цикла роста, после стрессового периода и при неблагоприятных условиях.</t>
  </si>
  <si>
    <t>2,5-3 мл/ 1 л</t>
  </si>
  <si>
    <t xml:space="preserve"> 3-5 мл/ 1 л</t>
  </si>
  <si>
    <t xml:space="preserve">Применять через 5-7 дней, после начала цветения
</t>
  </si>
  <si>
    <t>В таблице "Фунгициды"</t>
  </si>
  <si>
    <t xml:space="preserve">Препараты по умолчанию получают </t>
  </si>
  <si>
    <t>"++"</t>
  </si>
  <si>
    <t>"+++"</t>
  </si>
  <si>
    <t>Наиболее эфективный</t>
  </si>
  <si>
    <t>"+"</t>
  </si>
  <si>
    <t>Слабоэфективен</t>
  </si>
  <si>
    <t>Слобоэфективен при заражении, применять в проф. Целях.</t>
  </si>
  <si>
    <t>Оформил : Аникеенко Руслан Александрович</t>
  </si>
  <si>
    <t>Специально для http://forum.vinograd.info/</t>
  </si>
  <si>
    <t>Тема для обсуждения и внесения пожеланий</t>
  </si>
  <si>
    <t>++</t>
  </si>
  <si>
    <t>basf</t>
  </si>
  <si>
    <t>20 (2)</t>
  </si>
  <si>
    <t xml:space="preserve">контактный + контактный </t>
  </si>
  <si>
    <t>пираклостробин (50 г/кг) + метирам (550 г/кг)</t>
  </si>
  <si>
    <t xml:space="preserve">Томат </t>
  </si>
  <si>
    <t>Кабрио Топ</t>
  </si>
  <si>
    <t>30 (2)</t>
  </si>
  <si>
    <t>Виноград</t>
  </si>
  <si>
    <t>+++</t>
  </si>
  <si>
    <t>Нанаботка форума!</t>
  </si>
  <si>
    <t>Syngenta</t>
  </si>
  <si>
    <t>5 (3)</t>
  </si>
  <si>
    <t>мандипропамид, 250 г/л + дифеноконазол, 250 г/л</t>
  </si>
  <si>
    <t>Огурец</t>
  </si>
  <si>
    <t xml:space="preserve">РЕВУС ТОП </t>
  </si>
  <si>
    <t>14У (4)</t>
  </si>
  <si>
    <t>Ревус + Скор</t>
  </si>
  <si>
    <t>0,4-0,6</t>
  </si>
  <si>
    <t>14У (3)</t>
  </si>
  <si>
    <t>Картофель</t>
  </si>
  <si>
    <t>0,5-0,6</t>
  </si>
  <si>
    <t>РЕВУС</t>
  </si>
  <si>
    <t>5Р 4У (4)</t>
  </si>
  <si>
    <t>15Р (2)</t>
  </si>
  <si>
    <t>Лук (кроме лука на перо)</t>
  </si>
  <si>
    <t>Спецмализирован против фитовторы</t>
  </si>
  <si>
    <t>5Р 7У (4)</t>
  </si>
  <si>
    <t>4,0–5,0</t>
  </si>
  <si>
    <t>14Р (2)</t>
  </si>
  <si>
    <t xml:space="preserve"> системный  +контактный</t>
  </si>
  <si>
    <t>мандипропамид + меди оксихлорид, 25 г/кг + 245 г/кг</t>
  </si>
  <si>
    <t>ПЕРГАДО М</t>
  </si>
  <si>
    <t>3,0–5,0</t>
  </si>
  <si>
    <t>14Р (3)</t>
  </si>
  <si>
    <t>нет (3)</t>
  </si>
  <si>
    <t>хлороталонил, 500 г/л</t>
  </si>
  <si>
    <t>БРАВО, КС</t>
  </si>
  <si>
    <t>2,2–3</t>
  </si>
  <si>
    <t>20Р  (3)</t>
  </si>
  <si>
    <t xml:space="preserve">15У (2) </t>
  </si>
  <si>
    <t>цимоксанил, 250 г/кг, фамоксадон, 250 г/кг</t>
  </si>
  <si>
    <t>Танос</t>
  </si>
  <si>
    <t>DuPont</t>
  </si>
  <si>
    <t>30У (2)</t>
  </si>
  <si>
    <t>0,75</t>
  </si>
  <si>
    <t>УкпАвит</t>
  </si>
  <si>
    <t>30У (3)</t>
  </si>
  <si>
    <t>Цимоксанил, 250 г/кг + металаксил, 100 г/кг.</t>
  </si>
  <si>
    <t>ЗАХИСТ</t>
  </si>
  <si>
    <t>20У (2)</t>
  </si>
  <si>
    <t>Смотри болезни по составляющим!</t>
  </si>
  <si>
    <t>0,3-0,4</t>
  </si>
  <si>
    <t>Пенконазол, 100 г/л + дифеноконазол, 200 г/л.</t>
  </si>
  <si>
    <t>ДЖЕК ПОТ (Скор + Топаз)</t>
  </si>
  <si>
    <t>2,9</t>
  </si>
  <si>
    <t>Металаксил, 80 г/кг + манкоцеб, 640 г/кг.</t>
  </si>
  <si>
    <t>ЦІЛИТЕЛЬ</t>
  </si>
  <si>
    <t>2,8</t>
  </si>
  <si>
    <t>25У (3)</t>
  </si>
  <si>
    <t>2,7</t>
  </si>
  <si>
    <t>10У (2)</t>
  </si>
  <si>
    <t>2,6</t>
  </si>
  <si>
    <t>2,5</t>
  </si>
  <si>
    <t>1,2-1,7 (при 700г/кг ДВ)</t>
  </si>
  <si>
    <t>20Р 20У (2)</t>
  </si>
  <si>
    <t>Смородина</t>
  </si>
  <si>
    <t>Топсин-М, Захисник</t>
  </si>
  <si>
    <t>20Р 30У (3)</t>
  </si>
  <si>
    <t>20Р 20У (3)</t>
  </si>
  <si>
    <t>Вишня</t>
  </si>
  <si>
    <t>30Р 30У (2-3)</t>
  </si>
  <si>
    <t>Персик</t>
  </si>
  <si>
    <t>Груша</t>
  </si>
  <si>
    <t>Яблоня</t>
  </si>
  <si>
    <t>Свекла сахарная</t>
  </si>
  <si>
    <t>7Р 14У (2)</t>
  </si>
  <si>
    <t>2</t>
  </si>
  <si>
    <t>15-27 У (2)</t>
  </si>
  <si>
    <t>беномил 500 г/кг</t>
  </si>
  <si>
    <t>Фундазол, Фундазим и т.д.</t>
  </si>
  <si>
    <t>15-26 У (2)</t>
  </si>
  <si>
    <t>2-3</t>
  </si>
  <si>
    <t>15-25 У (2)</t>
  </si>
  <si>
    <t>Земляника</t>
  </si>
  <si>
    <t>1,5</t>
  </si>
  <si>
    <t>15-24 У (2)</t>
  </si>
  <si>
    <t>1-1,5</t>
  </si>
  <si>
    <t>15-23 У (2)</t>
  </si>
  <si>
    <t>15-22 (2)</t>
  </si>
  <si>
    <t>Крыжовник</t>
  </si>
  <si>
    <t>Вызывает привыкание в патогенов!</t>
  </si>
  <si>
    <t>15-21 У (2)</t>
  </si>
  <si>
    <t>-</t>
  </si>
  <si>
    <t>Капуста</t>
  </si>
  <si>
    <t>Крайнемало эфективен  при заражении, применять только в профилактических целях.</t>
  </si>
  <si>
    <t>нет</t>
  </si>
  <si>
    <t>биологический (профилактика)</t>
  </si>
  <si>
    <t>Сенная палочка</t>
  </si>
  <si>
    <t>Всё</t>
  </si>
  <si>
    <t>Фитоспорин и подобные</t>
  </si>
  <si>
    <t>40г/5л</t>
  </si>
  <si>
    <t>34 У (3)</t>
  </si>
  <si>
    <t>хлорокись меди, 770 г/кг</t>
  </si>
  <si>
    <t>Плодовые</t>
  </si>
  <si>
    <t>Захист и т.д</t>
  </si>
  <si>
    <t>20 г/5л</t>
  </si>
  <si>
    <t>33 У (3)</t>
  </si>
  <si>
    <t>30 г/5л</t>
  </si>
  <si>
    <t>32 У (3)</t>
  </si>
  <si>
    <t>31 У (3)</t>
  </si>
  <si>
    <t>Абсолютный стоп-эффект!</t>
  </si>
  <si>
    <t>30 У (3)</t>
  </si>
  <si>
    <t>0,5 л/га</t>
  </si>
  <si>
    <t>bayer</t>
  </si>
  <si>
    <t>трифлоксистробин – 120 г/л, пириметанил – 400 г/л</t>
  </si>
  <si>
    <t>Флинт Стар</t>
  </si>
  <si>
    <t>Поджигает листья.</t>
  </si>
  <si>
    <t>0,2 кг/га</t>
  </si>
  <si>
    <t>10Р (3)</t>
  </si>
  <si>
    <t>Перец</t>
  </si>
  <si>
    <t>огурец</t>
  </si>
  <si>
    <t>35Р 30У (3)</t>
  </si>
  <si>
    <t>0,3 кг/га</t>
  </si>
  <si>
    <t>10Р 50У (3)</t>
  </si>
  <si>
    <t>2,0 кг/га</t>
  </si>
  <si>
    <t>20Р 50У (2)</t>
  </si>
  <si>
    <t>600  г/кг  Манкоцеб , 90  г/кг  Диметоморф</t>
  </si>
  <si>
    <t>Акробат® Мц</t>
  </si>
  <si>
    <t>семенные посевы!</t>
  </si>
  <si>
    <t>20Р 30У (5)</t>
  </si>
  <si>
    <t>полив</t>
  </si>
  <si>
    <t>1Р 10У (2)</t>
  </si>
  <si>
    <t>Розсада</t>
  </si>
  <si>
    <t>Превикур Енерджи</t>
  </si>
  <si>
    <t>Разрушается в кислой почвенной среде!</t>
  </si>
  <si>
    <t>2,5 л/га</t>
  </si>
  <si>
    <t>Дыня</t>
  </si>
  <si>
    <t>Малоэффективен против фитофтороза картофеля и томата.</t>
  </si>
  <si>
    <t>1,5-2,0 л</t>
  </si>
  <si>
    <t>20У (3)</t>
  </si>
  <si>
    <t>фенамидон, 75 г/л, пропамокарб-гидрохлорид, 375 г/л</t>
  </si>
  <si>
    <t>СОНЯШНИК</t>
  </si>
  <si>
    <t>Консенто</t>
  </si>
  <si>
    <t xml:space="preserve"> </t>
  </si>
  <si>
    <t>1,2-1,6</t>
  </si>
  <si>
    <t>флуопиколид - 62,5 г/л + пропамокарб</t>
  </si>
  <si>
    <t>Инфинито</t>
  </si>
  <si>
    <t>10У (3)</t>
  </si>
  <si>
    <t xml:space="preserve">Огурец </t>
  </si>
  <si>
    <t>50 У (2)</t>
  </si>
  <si>
    <t>пропінеб, 700 г/кг</t>
  </si>
  <si>
    <t>Антракол - Контактный</t>
  </si>
  <si>
    <t>40 У (3)</t>
  </si>
  <si>
    <t>50 У (3)</t>
  </si>
  <si>
    <t>20 У (2)</t>
  </si>
  <si>
    <t>фосетил алюмінію, 800 г/к</t>
  </si>
  <si>
    <t>Альєтт</t>
  </si>
  <si>
    <t>7 У (3) 3 ЄС</t>
  </si>
  <si>
    <t>20 У (5) 3 ЄС</t>
  </si>
  <si>
    <t>28Р 30У (4)</t>
  </si>
  <si>
    <t>ХОРУС, ВДГ</t>
  </si>
  <si>
    <t>15Р 30У (4)</t>
  </si>
  <si>
    <t>Черешня</t>
  </si>
  <si>
    <t>7Р 7У (3)</t>
  </si>
  <si>
    <t>15Р 30У (3)</t>
  </si>
  <si>
    <t>Слива</t>
  </si>
  <si>
    <t>Абрикос</t>
  </si>
  <si>
    <t>При высоких не очень</t>
  </si>
  <si>
    <t>Работает при низких температурах</t>
  </si>
  <si>
    <t>0,6–0,7</t>
  </si>
  <si>
    <t>3–8</t>
  </si>
  <si>
    <t>1Р 30У (1-6)</t>
  </si>
  <si>
    <t>ТИОВИТ ДЖЕТ, ВДГ - Контактный</t>
  </si>
  <si>
    <t>2–3</t>
  </si>
  <si>
    <t>1Р (1-6)</t>
  </si>
  <si>
    <t>В грунт</t>
  </si>
  <si>
    <t>1Р 14У (1-6)</t>
  </si>
  <si>
    <t>Кабачки</t>
  </si>
  <si>
    <t>4–6</t>
  </si>
  <si>
    <t>0,75-1,0</t>
  </si>
  <si>
    <t>7У (2)</t>
  </si>
  <si>
    <t>флудиоксонил + ципродинил, 250 + 375 г/кг</t>
  </si>
  <si>
    <t>СВИТЧ, ВДГ</t>
  </si>
  <si>
    <t>0,8–1,1</t>
  </si>
  <si>
    <t>3 (3)</t>
  </si>
  <si>
    <t>0,8–1,0</t>
  </si>
  <si>
    <t>14Р 7У (3)</t>
  </si>
  <si>
    <t>Применять до цветения! Канцероген</t>
  </si>
  <si>
    <t>5Р 14У (4)</t>
  </si>
  <si>
    <t>манкоцеб + мефеноксам, 640 + 40 г/кг</t>
  </si>
  <si>
    <t>РИДОМИЛ ГОЛД МЦ</t>
  </si>
  <si>
    <t>5Р 10У (3)</t>
  </si>
  <si>
    <t>14Р 14У (3)</t>
  </si>
  <si>
    <t>21Р 25У 60ЕС (4)</t>
  </si>
  <si>
    <t>0,3–0,4</t>
  </si>
  <si>
    <t>7Р 20У (4)</t>
  </si>
  <si>
    <t>ТОПАЗ</t>
  </si>
  <si>
    <t>0,2–0,4</t>
  </si>
  <si>
    <t>14Р 20У (4)</t>
  </si>
  <si>
    <t>0,125–0,15</t>
  </si>
  <si>
    <t>7Р 20У (2)</t>
  </si>
  <si>
    <t xml:space="preserve">Малина </t>
  </si>
  <si>
    <t>0,3–0,5</t>
  </si>
  <si>
    <t>22Р (4)</t>
  </si>
  <si>
    <t>21Р 20У (4)</t>
  </si>
  <si>
    <t>+</t>
  </si>
  <si>
    <t>Токсичен для яблонь</t>
  </si>
  <si>
    <t>0,8–1</t>
  </si>
  <si>
    <t>3Р 5У (2)</t>
  </si>
  <si>
    <t>СК</t>
  </si>
  <si>
    <t>азоксистробин, 250 г/л</t>
  </si>
  <si>
    <t>КВАДРИС</t>
  </si>
  <si>
    <t>0,4–0,6</t>
  </si>
  <si>
    <t>15Р 14У (3)</t>
  </si>
  <si>
    <t>Опрыскивание почвы</t>
  </si>
  <si>
    <t>60Р (1)</t>
  </si>
  <si>
    <t>0,6–0,8</t>
  </si>
  <si>
    <t>25Р 25У (2)</t>
  </si>
  <si>
    <t>20Р (2)</t>
  </si>
  <si>
    <t>Цветочные растения</t>
  </si>
  <si>
    <t>0,15–0,2</t>
  </si>
  <si>
    <t>25Р 30У (2)</t>
  </si>
  <si>
    <t>24Р 30У (2)</t>
  </si>
  <si>
    <t>23Р 30У (2)</t>
  </si>
  <si>
    <t>22Р 30У (2)</t>
  </si>
  <si>
    <t>21Р 30У (2)</t>
  </si>
  <si>
    <t>10Р  (2)</t>
  </si>
  <si>
    <t>Морковь</t>
  </si>
  <si>
    <t>5Р 14У (2)</t>
  </si>
  <si>
    <t>10Р 20У (4)</t>
  </si>
  <si>
    <t>Клещи</t>
  </si>
  <si>
    <t>Макроспориоз</t>
  </si>
  <si>
    <t>Кила</t>
  </si>
  <si>
    <t>Серая гниль</t>
  </si>
  <si>
    <t>Корневые гнили</t>
  </si>
  <si>
    <t>Септориоз</t>
  </si>
  <si>
    <t>плодовая гниль</t>
  </si>
  <si>
    <t>Пурпуровая пятнистость</t>
  </si>
  <si>
    <t>Ризоктониоз</t>
  </si>
  <si>
    <t>Пероноспороз (ложная мучнистая роса)</t>
  </si>
  <si>
    <t>Фитофтороз</t>
  </si>
  <si>
    <t>церкоспороз</t>
  </si>
  <si>
    <t>коккомикоз</t>
  </si>
  <si>
    <t>курчавость листьев</t>
  </si>
  <si>
    <t>Кластероспориоз</t>
  </si>
  <si>
    <t>Альтернариоз</t>
  </si>
  <si>
    <t>Американская мучнистая роса</t>
  </si>
  <si>
    <t>мучнистая роса</t>
  </si>
  <si>
    <t>Парша</t>
  </si>
  <si>
    <t>краснуха</t>
  </si>
  <si>
    <t>черная пятнистость (антракоз, фомопсис)</t>
  </si>
  <si>
    <t>Монилиальный ожог</t>
  </si>
  <si>
    <t>Антракноз</t>
  </si>
  <si>
    <t>Милдью</t>
  </si>
  <si>
    <t>Оидиум</t>
  </si>
  <si>
    <t>Примечание</t>
  </si>
  <si>
    <t>Норма расхода , кг,л/га</t>
  </si>
  <si>
    <t>Фирма</t>
  </si>
  <si>
    <t>Период ожидания, дней/ Макс. Обработок</t>
  </si>
  <si>
    <t>Препарат</t>
  </si>
  <si>
    <t>Регламент</t>
  </si>
  <si>
    <t>Период ожидания, дней</t>
  </si>
  <si>
    <t>Норма расхода , кг,л/га, Мл,г/л, сотку</t>
  </si>
  <si>
    <t>Личинки хрущей</t>
  </si>
  <si>
    <t>Медведка</t>
  </si>
  <si>
    <t>Проволочник</t>
  </si>
  <si>
    <t>Тли</t>
  </si>
  <si>
    <t xml:space="preserve"> блошки, цикадки, трипсы</t>
  </si>
  <si>
    <t>Корнеед</t>
  </si>
  <si>
    <t>Колорадский жук</t>
  </si>
  <si>
    <t>Комплекс болезней</t>
  </si>
  <si>
    <t>Комплекс вредителей</t>
  </si>
  <si>
    <t>Картошка</t>
  </si>
  <si>
    <t>АНТИХРУЩ</t>
  </si>
  <si>
    <t>имидаклоприд, 100 г/л +бифентрин, 100 г/л</t>
  </si>
  <si>
    <t>УкрАвит</t>
  </si>
  <si>
    <t>10 мл на 5-10 л води  на 1 сотку</t>
  </si>
  <si>
    <t>Да</t>
  </si>
  <si>
    <t>10 мл на 3 л води</t>
  </si>
  <si>
    <t>Томат</t>
  </si>
  <si>
    <t>Малина</t>
  </si>
  <si>
    <t>10 мл на 5 л води на 0,2 сотки</t>
  </si>
  <si>
    <t>МАТАДОР</t>
  </si>
  <si>
    <t>имидаклоприд, 200 г/л.</t>
  </si>
  <si>
    <t>25 мл на 250-500 мл води на 30 кг посадкової картоплі</t>
  </si>
  <si>
    <t>МАТАДОР СУПЕР</t>
  </si>
  <si>
    <t>имидаклоприд, 200 г/кг + манкоцеб, 300 г/л.</t>
  </si>
  <si>
    <t xml:space="preserve">7,5 г на 100-200 мл води на 10 кг бульб </t>
  </si>
  <si>
    <t>МАТАДОР ГРАНД</t>
  </si>
  <si>
    <t>імідаклоприд, 200 г/кг + цимоксаніл , 100 г/кг + металаксил, 100 г/кг.</t>
  </si>
  <si>
    <t>30 мл на 250-500 мл води на 30 кг бульб картоплі</t>
  </si>
  <si>
    <t>10 мл на 1 л води</t>
  </si>
  <si>
    <t>Максим</t>
  </si>
  <si>
    <t>Sybgenta</t>
  </si>
  <si>
    <t>Свекла</t>
  </si>
  <si>
    <t>Bayer</t>
  </si>
  <si>
    <t>Томат, перец, капуста и т.д.</t>
  </si>
  <si>
    <t>1% раствор протягом 6-8 годин.</t>
  </si>
  <si>
    <t>Селест ТОП</t>
  </si>
  <si>
    <t>тиаметоксам + дифеноконазол + флудиоксонил, 262,5 + 25 + 25 г/л</t>
  </si>
  <si>
    <t>системный + системный + контактный</t>
  </si>
  <si>
    <t>Инсектицид + фунгицид + фунгицид</t>
  </si>
  <si>
    <t>0,4 л/т, до 10 л раствора</t>
  </si>
  <si>
    <t>для стимуляции цветения,улучшения формирования и сохранения завязи даже при неблагоприятных условиях</t>
  </si>
  <si>
    <t>для улучшения роста плодов в начальные фазы, даже при неблагоприятных условиях</t>
  </si>
  <si>
    <t>для улучшения процессов созревания</t>
  </si>
  <si>
    <t>улучшает окраску,текстуру и вкус плодов повышает их лежкость и транспортабельность.</t>
  </si>
  <si>
    <t>идеальный продукт для завершнения программы по агротехнике.</t>
  </si>
  <si>
    <t>рост плодов</t>
  </si>
  <si>
    <t>0,3-0,5 л/га</t>
  </si>
  <si>
    <t xml:space="preserve">усиливающий компонент к любым листовым подкормкам </t>
  </si>
  <si>
    <t>увеличивает размер плода и пидает им аккуратную форму.</t>
  </si>
  <si>
    <t>применять вместе с МС КАЧЕСТВО</t>
  </si>
  <si>
    <t>Для выведения плодовых и ягодных культур из состояния ступора, связанного с сильными морозами (ситуация января 2006 года) применяется МЕГАФОЛ 2,0-3,0 л/га + БРЕКСИЛ Zn 1,0-2,0 кг/га + КАРБАМИД 2,0-3,0 кг/га.</t>
  </si>
  <si>
    <t xml:space="preserve">  аминокислот 35%, орг углерод 15%</t>
  </si>
  <si>
    <t>11%/33%</t>
  </si>
  <si>
    <t>Корнеобразование</t>
  </si>
  <si>
    <t>2,5-4,5 л/га</t>
  </si>
  <si>
    <t>800 л/га</t>
  </si>
  <si>
    <t>3 обработки каждые 7-10 дн.сразу после образования завязи.</t>
  </si>
  <si>
    <t>применять в самое прохладное время суток</t>
  </si>
  <si>
    <t>хранить -5+35</t>
  </si>
  <si>
    <r>
      <t xml:space="preserve">стимуляция </t>
    </r>
    <r>
      <rPr>
        <b/>
        <u/>
        <sz val="7"/>
        <color rgb="FFCC00CC"/>
        <rFont val="Arial"/>
        <family val="2"/>
        <charset val="204"/>
      </rPr>
      <t>цветения</t>
    </r>
  </si>
  <si>
    <r>
      <t xml:space="preserve">стимуляция </t>
    </r>
    <r>
      <rPr>
        <b/>
        <u/>
        <sz val="7"/>
        <color rgb="FFCC00CC"/>
        <rFont val="Arial"/>
        <family val="2"/>
        <charset val="204"/>
      </rPr>
      <t>созревания</t>
    </r>
  </si>
  <si>
    <r>
      <rPr>
        <sz val="7"/>
        <color rgb="FFCC00CC"/>
        <rFont val="Arial"/>
        <family val="2"/>
        <charset val="204"/>
      </rPr>
      <t>Антистрессант</t>
    </r>
    <r>
      <rPr>
        <b/>
        <sz val="7"/>
        <color theme="1"/>
        <rFont val="Arial"/>
        <family val="2"/>
        <charset val="204"/>
      </rPr>
      <t>, концентрат экстракта водорослей</t>
    </r>
  </si>
  <si>
    <r>
      <rPr>
        <u/>
        <sz val="7"/>
        <color rgb="FFCC00CC"/>
        <rFont val="Arial"/>
        <family val="2"/>
        <charset val="204"/>
      </rPr>
      <t xml:space="preserve">антистресант </t>
    </r>
    <r>
      <rPr>
        <b/>
        <sz val="6"/>
        <color theme="1"/>
        <rFont val="Arial"/>
        <family val="2"/>
        <charset val="204"/>
      </rPr>
      <t>с экстрактом водорослей и ам.к-тами</t>
    </r>
  </si>
  <si>
    <r>
      <rPr>
        <b/>
        <sz val="7"/>
        <color rgb="FFCC00CC"/>
        <rFont val="Arial"/>
        <family val="2"/>
        <charset val="204"/>
      </rPr>
      <t>развитие существующей корневой</t>
    </r>
    <r>
      <rPr>
        <b/>
        <sz val="7"/>
        <color theme="1"/>
        <rFont val="Arial"/>
        <family val="2"/>
        <charset val="204"/>
      </rPr>
      <t xml:space="preserve"> системы, оздоровлению грунта за счет создание благоприятных условий для развития полезной микрофлоры.</t>
    </r>
  </si>
  <si>
    <r>
      <t xml:space="preserve">Повышение </t>
    </r>
    <r>
      <rPr>
        <b/>
        <u/>
        <sz val="7"/>
        <color rgb="FFCC00CC"/>
        <rFont val="Arial Cyr"/>
        <charset val="204"/>
      </rPr>
      <t>эндогенной защиты</t>
    </r>
    <r>
      <rPr>
        <b/>
        <sz val="7"/>
        <rFont val="Arial Cyr"/>
        <charset val="204"/>
      </rPr>
      <t xml:space="preserve"> растений</t>
    </r>
  </si>
  <si>
    <r>
      <t xml:space="preserve"> </t>
    </r>
    <r>
      <rPr>
        <b/>
        <u/>
        <sz val="7"/>
        <color rgb="FFCC00CC"/>
        <rFont val="Arial"/>
        <family val="2"/>
        <charset val="204"/>
      </rPr>
      <t>увеличение размера плода</t>
    </r>
    <r>
      <rPr>
        <b/>
        <sz val="7"/>
        <color theme="1"/>
        <rFont val="Arial"/>
        <family val="2"/>
        <charset val="204"/>
      </rPr>
      <t xml:space="preserve"> делением клеток</t>
    </r>
  </si>
  <si>
    <r>
      <rPr>
        <b/>
        <sz val="7"/>
        <color rgb="FFCC00CC"/>
        <rFont val="Arial"/>
        <family val="2"/>
        <charset val="204"/>
      </rPr>
      <t>улучшает окраску,</t>
    </r>
    <r>
      <rPr>
        <b/>
        <sz val="6"/>
        <color theme="1"/>
        <rFont val="Arial"/>
        <family val="2"/>
        <charset val="204"/>
      </rPr>
      <t xml:space="preserve"> повышает сахаристость, лежкость</t>
    </r>
  </si>
  <si>
    <t>полностью растворимое микрокристаллическое удобрение NPK.</t>
  </si>
  <si>
    <t>20-30 г/10 л воды</t>
  </si>
  <si>
    <t>улучшить рост растений
улучшить рост растений
улучшить рост растений</t>
  </si>
  <si>
    <t>повысить урожайность</t>
  </si>
  <si>
    <r>
      <rPr>
        <b/>
        <sz val="11"/>
        <color theme="1"/>
        <rFont val="Calibri"/>
        <family val="2"/>
        <charset val="204"/>
        <scheme val="minor"/>
      </rPr>
      <t>ИЗБЕГАТЬ ПЕРЕДОЗИРОВКИ</t>
    </r>
    <r>
      <rPr>
        <sz val="11"/>
        <color theme="1"/>
        <rFont val="Calibri"/>
        <family val="2"/>
        <charset val="204"/>
        <scheme val="minor"/>
      </rPr>
      <t>! ИНАЧЕ СОСТОЯНИЕ РАСТ.УХУДШИТСЯ И ОНИ МОГУТ ПОГИБНУТЬ!!</t>
    </r>
  </si>
  <si>
    <t>листовая и корневая</t>
  </si>
  <si>
    <r>
      <t xml:space="preserve">Удобрения NPK с микроэлементами в хелатной форме </t>
    </r>
    <r>
      <rPr>
        <b/>
        <u/>
        <sz val="8"/>
        <color theme="1"/>
        <rFont val="Calibri"/>
        <family val="2"/>
        <charset val="204"/>
        <scheme val="minor"/>
      </rPr>
      <t>для листовых подкормок.</t>
    </r>
  </si>
  <si>
    <r>
      <rPr>
        <u/>
        <sz val="7"/>
        <color rgb="FFCC00CC"/>
        <rFont val="Arial"/>
        <family val="2"/>
        <charset val="204"/>
      </rPr>
      <t xml:space="preserve"> </t>
    </r>
    <r>
      <rPr>
        <u/>
        <sz val="8"/>
        <color rgb="FFCC00CC"/>
        <rFont val="Arial"/>
        <family val="2"/>
        <charset val="204"/>
      </rPr>
      <t>Антистрессовый</t>
    </r>
    <r>
      <rPr>
        <b/>
        <sz val="7"/>
        <color theme="1"/>
        <rFont val="Arial"/>
        <family val="2"/>
        <charset val="204"/>
      </rPr>
      <t>,витамины, прилипатель.</t>
    </r>
  </si>
  <si>
    <r>
      <t xml:space="preserve">стимулятор </t>
    </r>
    <r>
      <rPr>
        <b/>
        <u/>
        <sz val="7"/>
        <color rgb="FFCC00CC"/>
        <rFont val="Arial"/>
        <family val="2"/>
        <charset val="204"/>
      </rPr>
      <t>ростовой точки</t>
    </r>
  </si>
  <si>
    <t>Экстракт водорослей Ascophyllum nodosum ,Бетаин,Цитокинин, ауксин, гиббереллин ,комплек аминокислотамТриптофан, Аргинин, Аспарагин, Глютамин, Фенилаланин, Лизин, Метионин и Треонин,Цинк</t>
  </si>
  <si>
    <t xml:space="preserve">Плодово-ягодные, декоративные,Овощные, цветочно-декоративные культуры </t>
  </si>
  <si>
    <t>0,2-0,3 л/100 л воды</t>
  </si>
  <si>
    <t>0,3-0,4%</t>
  </si>
  <si>
    <t>Азот (N) общий – 6,0% – 7,2%
в т.ч. органический – 3,0% – 3,6%
амидный – 3,0% – 3,6%
Органическое вещество – 17,2% – 20,6%
Органический углерод (С) биологического
происхождения – 10,0% – 12,0%</t>
  </si>
  <si>
    <t>Органические вещества – 12,0% – 14,9%
Протеины, пептиды, аминокислоты – 12,5% – 15,5%
Полисахариды – 1,5 % – 1,9%
Гуминовые кислоты – 2,7 % – 3,4%
Витаминный комплекс
(В1, В6, РР, Фолиевая кислота,
Инозитол) – 0,18% – 0,22 %
Общий азот (N) – 3,0%, – 3,7%
в т.ч. органический – 1,0%, – 1,2%
амидный – 2,0% – 2,5%
Оксид калия (К2О) – 8,0% – 9,9%
Органический углерод (С) – 8,0% – 9,9%
Хелат железа Fe (EDDHSA) – 0,02% – 0,03%</t>
  </si>
  <si>
    <t>хранить -1+35</t>
  </si>
  <si>
    <t>Азот (N) всего: – 3,5% – 4,5%
в т.ч. органический – 0,3% – 0,4%
амидный – 3,2% – 4,1%
Калий (К2О) – 15,5% – 20,0%
Органическое вещество
(олигосахариды, глутатион и др.) – 6,0% – 7,7%
Органический углерод (С) – 3,0% – 3,9%</t>
  </si>
  <si>
    <r>
      <t xml:space="preserve">Внимание! При использовании Кендала вместе с медь, или кальций содержащими препаратами
может возникнуть фитотоксический шок у наиболее чувствительных растений.Агрохимикат </t>
    </r>
    <r>
      <rPr>
        <b/>
        <sz val="8"/>
        <color rgb="FFCC00CC"/>
        <rFont val="Calibri"/>
        <family val="2"/>
        <charset val="204"/>
        <scheme val="minor"/>
      </rPr>
      <t>имеет кислую реакцию</t>
    </r>
    <r>
      <rPr>
        <sz val="8"/>
        <color theme="1"/>
        <rFont val="Calibri"/>
        <family val="2"/>
        <charset val="204"/>
        <scheme val="minor"/>
      </rPr>
      <t>, поэтому не
рекомендуется использовать его с другими препаратами, имеющими сильную щелочную реакцию</t>
    </r>
  </si>
  <si>
    <t>Всего органических веществ – 30,0% – 36 ,0%
Полисахариды – 7,0% – 8,4%
Стероиды глюкозидов (сапонины) – 0,2% – 0,24 %
Протеиновые полипептиды – 11,0% – 13,2%
Свободные аминокислоты – 1,0% – 1,2%
Витаминный комплекс (В1, В6, D, H, PP) – 0,04% – 0,05%
Азот (N) всего – 3,0% – 3,6%
В т.ч. органический – 1,0% – 1,2%
Амидный – 2,0% – 2,4%
Оксид калия (К2О) – 8,0% – 9,6%
Органический углерод (С) – 10,0% – 12,0%
Хелат цинка Zn (EDTA) – 0,10% – 0,12%</t>
  </si>
  <si>
    <t>Моно-ди-три-полисахариды – 25,0%; – 33 ,8 %
Уроновые кислоты – 0,2% – 0,27 %
Оксид кальция CaO – 10,0% – 13,5 %;
Оксид магния MgO – 1,0% – 1,35 %
Бор, B – 0,1% – 0,14 %
Цинк, Zn (EDTA) – 0,01% – 0,014%</t>
  </si>
  <si>
    <t xml:space="preserve">БЕНЕФИТ+МС КРЕМ повшают кач-во обработки-первый стимулирует деление клеток,второй- их рост. не применять с медесодержащими.Снижение дозы может повлечь снижение эффективности. </t>
  </si>
  <si>
    <t>принимающий участие и регулирующий процессы опыления и оплодотворения, углеводный и белковый обмены веществ</t>
  </si>
  <si>
    <t>микроэлемент</t>
  </si>
  <si>
    <t xml:space="preserve">Бор (B) w/w 11.0%                                                                                  </t>
  </si>
  <si>
    <t xml:space="preserve">позволяет: • предотвращать и лечить сердцевинную гниль в сахарной, кормовой свекле; • улучшать цветение и выполненность плодов, повышает урожайность; • удовлетворять потребности в Боре и повышать урожайность капусты, яблонь и груш, косточковых и других культур; • улучшить формирование плодов и предотв.заболев (горошение) ягод винограда; </t>
  </si>
  <si>
    <t xml:space="preserve">по листу: от периода перед цветением до послед. Завязывания                                                                        </t>
  </si>
  <si>
    <t xml:space="preserve">60-150мл/100л </t>
  </si>
  <si>
    <t>Обработка может совмещаться с применением СЗР и общего корректирующего питание комплексного удобрения ряда Мастер, при этом дозировка Бороплюса сокращается в два раза. Не рекомендуется смешивать Бороплюс с белыми маслами, активированными маслами и другими компонентами с щелочными реакциями</t>
  </si>
  <si>
    <t xml:space="preserve">25-100мл/ 10л </t>
  </si>
  <si>
    <r>
      <rPr>
        <b/>
        <sz val="8"/>
        <color rgb="FFFF0000"/>
        <rFont val="Calibri"/>
        <family val="2"/>
        <charset val="204"/>
        <scheme val="minor"/>
      </rPr>
      <t>Не комбинировать</t>
    </r>
    <r>
      <rPr>
        <b/>
        <sz val="8"/>
        <color theme="1"/>
        <rFont val="Calibri"/>
        <family val="2"/>
        <charset val="204"/>
        <scheme val="minor"/>
      </rPr>
      <t xml:space="preserve"> </t>
    </r>
    <r>
      <rPr>
        <sz val="8"/>
        <color theme="1"/>
        <rFont val="Calibri"/>
        <family val="2"/>
        <charset val="204"/>
        <scheme val="minor"/>
      </rPr>
      <t xml:space="preserve">с веществами имеющими </t>
    </r>
    <r>
      <rPr>
        <b/>
        <sz val="8"/>
        <color rgb="FFFF0000"/>
        <rFont val="Calibri"/>
        <family val="2"/>
        <charset val="204"/>
        <scheme val="minor"/>
      </rPr>
      <t>щелочную реакцию,с медьсодержащими фунгицидами.</t>
    </r>
    <r>
      <rPr>
        <sz val="8"/>
        <color theme="1"/>
        <rFont val="Calibri"/>
        <family val="2"/>
        <charset val="204"/>
        <scheme val="minor"/>
      </rPr>
      <t xml:space="preserve">
При комбинации</t>
    </r>
    <r>
      <rPr>
        <b/>
        <sz val="8"/>
        <color rgb="FFFF0000"/>
        <rFont val="Calibri"/>
        <family val="2"/>
        <charset val="204"/>
        <scheme val="minor"/>
      </rPr>
      <t xml:space="preserve"> Плантафолом </t>
    </r>
    <r>
      <rPr>
        <sz val="8"/>
        <color theme="1"/>
        <rFont val="Calibri"/>
        <family val="2"/>
        <charset val="204"/>
        <scheme val="minor"/>
      </rPr>
      <t xml:space="preserve">рекомендуемая </t>
    </r>
    <r>
      <rPr>
        <b/>
        <sz val="8"/>
        <color rgb="FFFF0000"/>
        <rFont val="Calibri"/>
        <family val="2"/>
        <charset val="204"/>
        <scheme val="minor"/>
      </rPr>
      <t xml:space="preserve">дозировка не более 1 мл на 1 литр </t>
    </r>
    <r>
      <rPr>
        <sz val="8"/>
        <color theme="1"/>
        <rFont val="Calibri"/>
        <family val="2"/>
        <charset val="204"/>
        <scheme val="minor"/>
      </rPr>
      <t>раствора</t>
    </r>
  </si>
  <si>
    <t xml:space="preserve"> 2,5 мл/ 1 л</t>
  </si>
  <si>
    <t>хелат кальция 20% обогащенный бором 0,5%</t>
  </si>
  <si>
    <t>Предупреждает и лечит нехватку кальция.</t>
  </si>
  <si>
    <t>способствуют повышенному проникновению кальция в листья.
Обеспечивает здоровый рост, крепкие цветоносы и обильное цветение. Для профилактики вершинной гнили плодов.</t>
  </si>
  <si>
    <r>
      <rPr>
        <sz val="7"/>
        <color theme="1"/>
        <rFont val="Arial"/>
        <family val="2"/>
        <charset val="204"/>
      </rPr>
      <t>Опрыскивания</t>
    </r>
    <r>
      <rPr>
        <b/>
        <sz val="7"/>
        <color theme="1"/>
        <rFont val="Arial"/>
        <family val="2"/>
        <charset val="204"/>
      </rPr>
      <t xml:space="preserve"> проводить с интервалом 15-20 дней до исчезновения признаков дефицита микроэлементов.</t>
    </r>
  </si>
  <si>
    <t>0,5-2 гр/литр</t>
  </si>
  <si>
    <t xml:space="preserve">Брексил микс </t>
  </si>
  <si>
    <t> Коктейль микроэлементов</t>
  </si>
  <si>
    <t xml:space="preserve"> магния 6%, железа 0,6%, марганца 0,7%, цинка 5%, бора 1,2%, меди 0,8%, молибдена 1%</t>
  </si>
  <si>
    <t>Способствует повышенному проникновению микроэлементов в листья. Обеспечивает стабильный рост, крепкие цветоносы и обильное цветение. Для профилактики вершинной гнили плодов.</t>
  </si>
  <si>
    <t>1-2 гр/1 л</t>
  </si>
  <si>
    <t>1,0-2,5 кг/га</t>
  </si>
  <si>
    <t>Фруктовые и ягодные,Овощные , Цветочные , Полевые культуры min-max</t>
  </si>
  <si>
    <r>
      <t>Баковые смеси: Брексилом MIX можно смешивать
* с прилипателем</t>
    </r>
    <r>
      <rPr>
        <b/>
        <sz val="9"/>
        <color theme="1"/>
        <rFont val="Calibri"/>
        <family val="2"/>
        <charset val="204"/>
        <scheme val="minor"/>
      </rPr>
      <t xml:space="preserve"> Липосамом</t>
    </r>
    <r>
      <rPr>
        <sz val="9"/>
        <color theme="1"/>
        <rFont val="Calibri"/>
        <family val="2"/>
        <charset val="204"/>
        <scheme val="minor"/>
      </rPr>
      <t xml:space="preserve">* с </t>
    </r>
    <r>
      <rPr>
        <b/>
        <sz val="9"/>
        <color theme="1"/>
        <rFont val="Calibri"/>
        <family val="2"/>
        <charset val="204"/>
        <scheme val="minor"/>
      </rPr>
      <t>большинством пестицидов</t>
    </r>
    <r>
      <rPr>
        <sz val="9"/>
        <color theme="1"/>
        <rFont val="Calibri"/>
        <family val="2"/>
        <charset val="204"/>
        <scheme val="minor"/>
      </rPr>
      <t xml:space="preserve">* с </t>
    </r>
    <r>
      <rPr>
        <b/>
        <sz val="9"/>
        <color theme="1"/>
        <rFont val="Calibri"/>
        <family val="2"/>
        <charset val="204"/>
        <scheme val="minor"/>
      </rPr>
      <t xml:space="preserve">Мегафолом или Текамином Максом
</t>
    </r>
    <r>
      <rPr>
        <sz val="9"/>
        <color theme="1"/>
        <rFont val="Calibri"/>
        <family val="2"/>
        <charset val="204"/>
        <scheme val="minor"/>
      </rPr>
      <t>Не смешивать Брексил с продуктами, производными от неорганических соединений кальция без предварительного теста! Готовить маточный раствор, медленно всыпая продукт при одновременном помешивании!</t>
    </r>
  </si>
  <si>
    <t>см. регламент</t>
  </si>
  <si>
    <t>2,5 - 5 мл/ 1 л воды</t>
  </si>
  <si>
    <t>вносить дважды: при пересадке/посадке в высокой концентрации (4-5 мл) и через 7 дней - в пониженной (2,5 - 3 мл).</t>
  </si>
  <si>
    <t>системный двухкомпонентный фунгицид</t>
  </si>
  <si>
    <t xml:space="preserve">корневые и прикорневые гнили,пероноспороз (ложная мучнистая роса) фитофтороз. </t>
  </si>
  <si>
    <t xml:space="preserve">3 мл ПЭ/2 л воды, или 15 мл/ 10 л </t>
  </si>
  <si>
    <t>2 л на 1 кв.м грунта.</t>
  </si>
  <si>
    <t>Системный препарат для борьбы с ЛМР</t>
  </si>
  <si>
    <t>5 млПЭ/ 1 л или 25 мл на 5 л воды.</t>
  </si>
  <si>
    <t>Защита от пероноспороза (ложной мучнистой росы)</t>
  </si>
  <si>
    <t>Приготовленным раствором опрыскайте листья, равномерно смачивая всю поверхность ботвы. Повторная обработка через 10-14 дней. Полив грунта (из расчета 3 мл на 2 л воды)  Дозировка "по ежевике": 20 мл на 15 л воды,</t>
  </si>
  <si>
    <t>3/3 кл</t>
  </si>
  <si>
    <t>2 года</t>
  </si>
  <si>
    <t xml:space="preserve"> Карбаматы + фосфорорганические соединения (ФОС) </t>
  </si>
  <si>
    <r>
      <t xml:space="preserve"> двухкомпонентный</t>
    </r>
    <r>
      <rPr>
        <b/>
        <sz val="7"/>
        <color theme="1"/>
        <rFont val="Arial"/>
        <family val="2"/>
        <charset val="204"/>
      </rPr>
      <t xml:space="preserve"> фунгицид</t>
    </r>
    <r>
      <rPr>
        <sz val="7"/>
        <color theme="1"/>
        <rFont val="Arial"/>
        <family val="2"/>
        <charset val="204"/>
      </rPr>
      <t xml:space="preserve"> защитного и выраженного</t>
    </r>
    <r>
      <rPr>
        <b/>
        <sz val="7"/>
        <color theme="1"/>
        <rFont val="Arial"/>
        <family val="2"/>
        <charset val="204"/>
      </rPr>
      <t xml:space="preserve"> ростостимулирующего</t>
    </r>
    <r>
      <rPr>
        <sz val="7"/>
        <color theme="1"/>
        <rFont val="Arial"/>
        <family val="2"/>
        <charset val="204"/>
      </rPr>
      <t xml:space="preserve"> действия.</t>
    </r>
  </si>
  <si>
    <t>1 сутки</t>
  </si>
  <si>
    <t>возможность, как почвенного внесения, так и опрыскивание вегетирующих растений.</t>
  </si>
  <si>
    <r>
      <rPr>
        <sz val="7"/>
        <color theme="1"/>
        <rFont val="Arial"/>
        <family val="2"/>
        <charset val="204"/>
      </rPr>
      <t>Высокая эффективность:</t>
    </r>
    <r>
      <rPr>
        <b/>
        <sz val="7"/>
        <color theme="1"/>
        <rFont val="Arial"/>
        <family val="2"/>
        <charset val="204"/>
      </rPr>
      <t>фунгицидная и фунгистатическая активность</t>
    </r>
    <r>
      <rPr>
        <sz val="7"/>
        <color theme="1"/>
        <rFont val="Arial"/>
        <family val="2"/>
        <charset val="204"/>
      </rPr>
      <t xml:space="preserve"> против широкого спектра патогенов;
  ярко выраженные </t>
    </r>
    <r>
      <rPr>
        <b/>
        <sz val="7"/>
        <color theme="1"/>
        <rFont val="Arial"/>
        <family val="2"/>
        <charset val="204"/>
      </rPr>
      <t xml:space="preserve">системные свойства </t>
    </r>
    <r>
      <rPr>
        <sz val="7"/>
        <color theme="1"/>
        <rFont val="Arial"/>
        <family val="2"/>
        <charset val="204"/>
      </rPr>
      <t>двух д.в. пропамокарба и фосэтила;</t>
    </r>
    <r>
      <rPr>
        <b/>
        <sz val="7"/>
        <color theme="1"/>
        <rFont val="Arial"/>
        <family val="2"/>
        <charset val="204"/>
      </rPr>
      <t xml:space="preserve">
    долговременное влияние на возбудителей заболеваний.
Выраженные </t>
    </r>
    <r>
      <rPr>
        <sz val="7"/>
        <color theme="1"/>
        <rFont val="Arial"/>
        <family val="2"/>
        <charset val="204"/>
      </rPr>
      <t>стимулирующие</t>
    </r>
    <r>
      <rPr>
        <b/>
        <sz val="7"/>
        <color theme="1"/>
        <rFont val="Arial"/>
        <family val="2"/>
        <charset val="204"/>
      </rPr>
      <t xml:space="preserve"> свойства:
активная стимуляция ростовых процессов (корнеобразования) за счет синергии двух действующих веществ.
</t>
    </r>
  </si>
  <si>
    <r>
      <rPr>
        <b/>
        <sz val="7"/>
        <color theme="1"/>
        <rFont val="Arial"/>
        <family val="2"/>
        <charset val="204"/>
      </rPr>
      <t xml:space="preserve">не совместим с удобрениями. </t>
    </r>
    <r>
      <rPr>
        <sz val="7"/>
        <color theme="1"/>
        <rFont val="Arial"/>
        <family val="2"/>
        <charset val="204"/>
      </rPr>
      <t>При традиционных способах обработки эффект увеличивается при смешивании с контактными фунгицидами.</t>
    </r>
  </si>
  <si>
    <r>
      <t>Если у вас на растениях совершенно неизвестная инфекция, то стоит применить обработку смеси препаратов,</t>
    </r>
    <r>
      <rPr>
        <b/>
        <sz val="7"/>
        <color theme="1"/>
        <rFont val="Arial"/>
        <family val="2"/>
        <charset val="204"/>
      </rPr>
      <t xml:space="preserve"> например: 1 мл Фалькон и 1,5 мл Превикур Энерджи на 1 литр воды + прилипатель (с нейтральной реакцией, например шампунь рН 5,5).</t>
    </r>
  </si>
  <si>
    <t>Список применяемых пестицидов - 2016</t>
  </si>
  <si>
    <t>Назначение</t>
  </si>
  <si>
    <t>Расход рабочего раствора (л/га)</t>
  </si>
  <si>
    <t xml:space="preserve"> Фунгициды (от болезней)</t>
  </si>
  <si>
    <t>Железный купорос, РП</t>
  </si>
  <si>
    <t>Железа сульфат</t>
  </si>
  <si>
    <t xml:space="preserve">неорг. соед. железа </t>
  </si>
  <si>
    <r>
      <t>контактного</t>
    </r>
    <r>
      <rPr>
        <sz val="11"/>
        <color indexed="8"/>
        <rFont val="Arial"/>
        <family val="2"/>
        <charset val="204"/>
      </rPr>
      <t xml:space="preserve"> действия</t>
    </r>
  </si>
  <si>
    <t xml:space="preserve">3-4%              6-8%              </t>
  </si>
  <si>
    <t xml:space="preserve"> 10-20кг/га    подкормка 0,1%      </t>
  </si>
  <si>
    <t>плодовые</t>
  </si>
  <si>
    <t>парша, пятн., мучн.роса, мхи, лишайники</t>
  </si>
  <si>
    <t>опрыскивание по почкам -3%, от лишайников 3-6%, подкормка внекорн. 0,1%</t>
  </si>
  <si>
    <t>10 (1)</t>
  </si>
  <si>
    <t>300-600 л/га</t>
  </si>
  <si>
    <t xml:space="preserve">Тиовит Джет, ВДГ (800 г/кг) </t>
  </si>
  <si>
    <t>Сера</t>
  </si>
  <si>
    <t>неорг. вещество</t>
  </si>
  <si>
    <r>
      <t>искореняющего</t>
    </r>
    <r>
      <rPr>
        <sz val="11"/>
        <color indexed="8"/>
        <rFont val="Arial"/>
        <family val="2"/>
        <charset val="204"/>
      </rPr>
      <t xml:space="preserve"> действия</t>
    </r>
  </si>
  <si>
    <t xml:space="preserve">0,2-0,8%           </t>
  </si>
  <si>
    <t xml:space="preserve"> 2-8кг/га</t>
  </si>
  <si>
    <t>плодовые и овощные</t>
  </si>
  <si>
    <t>Мучнистая роса, парша, ржавчина, кила, клещи</t>
  </si>
  <si>
    <t>Неспецифич. ингиб-е ферментов с SH- группами(дыхание)</t>
  </si>
  <si>
    <t>10 (5)    t=20-35С</t>
  </si>
  <si>
    <t>800-1000 л/га</t>
  </si>
  <si>
    <t>Медный купорос, РП (960г/кг)</t>
  </si>
  <si>
    <t>Меди сульфат</t>
  </si>
  <si>
    <t xml:space="preserve">неорганические соединения меди </t>
  </si>
  <si>
    <r>
      <t>контактные</t>
    </r>
    <r>
      <rPr>
        <sz val="11"/>
        <color indexed="8"/>
        <rFont val="Arial"/>
        <family val="2"/>
        <charset val="204"/>
      </rPr>
      <t xml:space="preserve"> защитного действия</t>
    </r>
  </si>
  <si>
    <t xml:space="preserve">3-5%            </t>
  </si>
  <si>
    <t xml:space="preserve">   10кг/га </t>
  </si>
  <si>
    <t xml:space="preserve">плодовые, хвойные листв. виноград </t>
  </si>
  <si>
    <t>Чёрная пятн., парша, пятнистости листьев, милдью,  гнили стволов, корней, бактериоз</t>
  </si>
  <si>
    <t>Неспецифичное (множественное) ингибирование ферментов с SH- группами, денатурация белков</t>
  </si>
  <si>
    <t>опрыскивание по почкам и в период вегетации, дезинфекция</t>
  </si>
  <si>
    <t>10(1)        10(4)</t>
  </si>
  <si>
    <t>300 л/га</t>
  </si>
  <si>
    <t>Бордосская смесь, ВРП (960+900г/кг)</t>
  </si>
  <si>
    <t>Меди сульфат+кальция гидроксид</t>
  </si>
  <si>
    <t xml:space="preserve">3-5%            1% летом  </t>
  </si>
  <si>
    <t>по почкам 30кг/га       7кг/га)</t>
  </si>
  <si>
    <t xml:space="preserve">плодовые, хвойные листв. цветоч. виноград </t>
  </si>
  <si>
    <t>Чёрная пятн., парша, пятнистости листьев, коккомикоз, монилиоз, милдью, фитофтороз, альтернариоз, бактериоз</t>
  </si>
  <si>
    <t>опрыскивание по почкам и в период вегетации</t>
  </si>
  <si>
    <t>10(1)        10(5)</t>
  </si>
  <si>
    <t>1000-700л/га</t>
  </si>
  <si>
    <t xml:space="preserve">Абига-Пик, ВС (400г/кг) </t>
  </si>
  <si>
    <t>Хорокись меди</t>
  </si>
  <si>
    <t xml:space="preserve">0,4-1%                 </t>
  </si>
  <si>
    <t>2,4-9,6л/га</t>
  </si>
  <si>
    <t>Листв. Хвойные</t>
  </si>
  <si>
    <t>пятнистости, шютте</t>
  </si>
  <si>
    <t>опрыскивание в период вегетации</t>
  </si>
  <si>
    <t>10(4)</t>
  </si>
  <si>
    <t>300-800 л/га</t>
  </si>
  <si>
    <t>ХОМ, СП (861г/кг)</t>
  </si>
  <si>
    <t>плодовые виноград</t>
  </si>
  <si>
    <t>парша, монилиоз, милдью</t>
  </si>
  <si>
    <t>20(4)</t>
  </si>
  <si>
    <t>цветочные</t>
  </si>
  <si>
    <t>пятнистости фузареоз</t>
  </si>
  <si>
    <t>0 (1)</t>
  </si>
  <si>
    <t>Курзат (Ордан), СП (689,5+42г/л)</t>
  </si>
  <si>
    <t>цимоксанил+        хлорокись меди</t>
  </si>
  <si>
    <r>
      <t>контактные</t>
    </r>
    <r>
      <rPr>
        <sz val="11"/>
        <color indexed="8"/>
        <rFont val="Arial"/>
        <family val="2"/>
        <charset val="204"/>
      </rPr>
      <t xml:space="preserve"> лечащего действия</t>
    </r>
  </si>
  <si>
    <t xml:space="preserve">0,6% р-р     0,3%       </t>
  </si>
  <si>
    <t xml:space="preserve">   2,5-3л/га</t>
  </si>
  <si>
    <t>виноград</t>
  </si>
  <si>
    <t>Фитофтороз(лож.муч.р.) пероноспороз, парша</t>
  </si>
  <si>
    <t>Подавление деления клеток</t>
  </si>
  <si>
    <t>20(3)</t>
  </si>
  <si>
    <t>400-1000 л/га</t>
  </si>
  <si>
    <t>Манкоцеб (Профит), СП (800г/кг)</t>
  </si>
  <si>
    <t>Mn,Zn соли этиленбисдитио- карбаминовой к-ты</t>
  </si>
  <si>
    <t>дитио-карбаматы</t>
  </si>
  <si>
    <t xml:space="preserve">0,4% р-р     </t>
  </si>
  <si>
    <t>2-3кг/га</t>
  </si>
  <si>
    <t>виноград, декорат., овощные</t>
  </si>
  <si>
    <t>фитофтороз(ложн.м.р), макроспориоз(питиум), милдью, чёрная пятн. Роз</t>
  </si>
  <si>
    <t>Ингибирование ферментов с сульфогидрильными (SH)-группами</t>
  </si>
  <si>
    <t>опрыскивание в период вегетации, полив под корень</t>
  </si>
  <si>
    <t>9(4)</t>
  </si>
  <si>
    <t>ТМТД (тирам)  ВСК(400г/кг)</t>
  </si>
  <si>
    <t>тетраметилтиурамдисульфид</t>
  </si>
  <si>
    <t xml:space="preserve">0,2-0,4%  </t>
  </si>
  <si>
    <t xml:space="preserve"> 1,2-1,6 кг/га</t>
  </si>
  <si>
    <t>плодовые  хвойные     овощные</t>
  </si>
  <si>
    <t>фузариоз, фитофтороз,   корневые гнили, бактериоз, серая гниль,инфекцион. полегание сеянцев</t>
  </si>
  <si>
    <t>Ингибирование фер- ментов с SH-группа- ми и атомами меди</t>
  </si>
  <si>
    <t>30 (1)</t>
  </si>
  <si>
    <t>400 л/га</t>
  </si>
  <si>
    <t>Ридомил Голд МЦ, ВДГ (640+40г/кг)</t>
  </si>
  <si>
    <t>манкоцеб+        +мефеноксам</t>
  </si>
  <si>
    <t>дитиокарбаматы фениламиды</t>
  </si>
  <si>
    <r>
      <t>системные</t>
    </r>
    <r>
      <rPr>
        <sz val="11"/>
        <color indexed="8"/>
        <rFont val="Arial"/>
        <family val="2"/>
        <charset val="204"/>
      </rPr>
      <t xml:space="preserve"> защ.искор. лечдействия</t>
    </r>
  </si>
  <si>
    <t xml:space="preserve">0,4-0,6%    </t>
  </si>
  <si>
    <t>цветочные   овощные</t>
  </si>
  <si>
    <t>Фитофтороз, питиум, пероноспориоз</t>
  </si>
  <si>
    <t>Подавление РНК-полимеразы (деление клеток)</t>
  </si>
  <si>
    <t>14(3)</t>
  </si>
  <si>
    <t>Максим, КС (25г/л)</t>
  </si>
  <si>
    <t>флудиоксонил</t>
  </si>
  <si>
    <t>фенилпирролы</t>
  </si>
  <si>
    <t xml:space="preserve">0,2-0,4%                 </t>
  </si>
  <si>
    <t xml:space="preserve"> 2-4 л/т/га</t>
  </si>
  <si>
    <t>Цветочные,  с/х кул-ры</t>
  </si>
  <si>
    <t>Фузариозные, корневые гнили, альтернариоз, серая гниль, пенициллёз</t>
  </si>
  <si>
    <t>Подавление фосфори- лирования глюкозы в дыхательном цикле (нарушение функции клеточ. мембран)</t>
  </si>
  <si>
    <t>замачивание корней, протравливание семян</t>
  </si>
  <si>
    <t>1000 л/га</t>
  </si>
  <si>
    <t>Строби,               ВДГ 500 г/кг</t>
  </si>
  <si>
    <t>крезоксим-метил</t>
  </si>
  <si>
    <t>стробилурины (передвиг. в пределах листа)</t>
  </si>
  <si>
    <r>
      <t>контактные</t>
    </r>
    <r>
      <rPr>
        <sz val="11"/>
        <color indexed="8"/>
        <rFont val="Arial"/>
        <family val="2"/>
        <charset val="204"/>
      </rPr>
      <t xml:space="preserve"> лечащего действия и частичным систем. эффектом</t>
    </r>
  </si>
  <si>
    <t xml:space="preserve">0,02-0,05%                </t>
  </si>
  <si>
    <t xml:space="preserve">   0,2-0,4кг/га</t>
  </si>
  <si>
    <t>декоратив. плодовые газоны</t>
  </si>
  <si>
    <t>мучн.роса.ржавчина,        фитофтороз</t>
  </si>
  <si>
    <t>Подавление митохондриального дыхания</t>
  </si>
  <si>
    <t>опрыскив. в системе с фунгицидами др.механизма действия</t>
  </si>
  <si>
    <t>7(2)</t>
  </si>
  <si>
    <t>Квадрис,       СК(250 г/л)</t>
  </si>
  <si>
    <t>азоксистробин</t>
  </si>
  <si>
    <t xml:space="preserve">0,06-0,10%    </t>
  </si>
  <si>
    <t>0,5-0,8л/га</t>
  </si>
  <si>
    <t>виноград, декорат.</t>
  </si>
  <si>
    <t xml:space="preserve">Фитофтороз, мучнистая роса, милдью </t>
  </si>
  <si>
    <t>Зато,       ВДГ (500г/кг)</t>
  </si>
  <si>
    <t>трифлоксистробин</t>
  </si>
  <si>
    <t>то же</t>
  </si>
  <si>
    <t>0,15кг/га</t>
  </si>
  <si>
    <t>яблоня, груша</t>
  </si>
  <si>
    <t>парша, муч. роса, монилиоз, плодовые гнили</t>
  </si>
  <si>
    <t>9-14(2)</t>
  </si>
  <si>
    <t>Фундазол, СП (500г/кг)</t>
  </si>
  <si>
    <t>беномил</t>
  </si>
  <si>
    <t>бензимидазолы (передв. по ксилеме)</t>
  </si>
  <si>
    <r>
      <t>системные</t>
    </r>
    <r>
      <rPr>
        <sz val="11"/>
        <color indexed="8"/>
        <rFont val="Arial"/>
        <family val="2"/>
        <charset val="204"/>
      </rPr>
      <t xml:space="preserve"> защ.искор. действия</t>
    </r>
  </si>
  <si>
    <t xml:space="preserve">0,1-0,2% 0,4%             </t>
  </si>
  <si>
    <t xml:space="preserve">  0,3-0,6кг/га</t>
  </si>
  <si>
    <t>листв. хвойные  многолет.</t>
  </si>
  <si>
    <t xml:space="preserve"> фузареоз, мучн.роса, серые гнили, бактериоз, шютте</t>
  </si>
  <si>
    <t>Подавление биосинте- за микротубул(белка тубулина) при делении ядра клетки</t>
  </si>
  <si>
    <t>10 (2)    30дн впочве</t>
  </si>
  <si>
    <t>ТеРРминатор, КС   (Колфуго Дуплет)</t>
  </si>
  <si>
    <t>карбендазим           карбоксин</t>
  </si>
  <si>
    <t>бензимидазолы    фениламиды</t>
  </si>
  <si>
    <t>системного и контактного действия</t>
  </si>
  <si>
    <t xml:space="preserve">0,05-0,10% </t>
  </si>
  <si>
    <t>0,3-0,6л/га</t>
  </si>
  <si>
    <t>все культуры</t>
  </si>
  <si>
    <t>Корневые гнили (фузариозные), ржавчина, мучн.роса, пятнистости, снеж.плесень</t>
  </si>
  <si>
    <t xml:space="preserve"> ингибирует процесс деметилирования биосинтеза стеролов и нарушает избирательность проницаемости клеточных мембран гриба.</t>
  </si>
  <si>
    <t>опрыскивание, полив почвы в пер. вегетации</t>
  </si>
  <si>
    <t>14(2)</t>
  </si>
  <si>
    <t>600 л/га</t>
  </si>
  <si>
    <t>Байлетон (Привент), СП (250г/кг)</t>
  </si>
  <si>
    <t>триадимефон</t>
  </si>
  <si>
    <t xml:space="preserve">инибиторы синтеза стеринов триазолы   (передвиг. из корней вверх)   </t>
  </si>
  <si>
    <t xml:space="preserve">0,1-0,2%         </t>
  </si>
  <si>
    <t>плодовые  листв.      хвойные</t>
  </si>
  <si>
    <t>мучн.роса, ржавчина, шютте, пятнистости</t>
  </si>
  <si>
    <t>Подавление биосинте- за стеринов (внутри клеточ. мембран) узкоспец-е ингиб-ры</t>
  </si>
  <si>
    <t>12(3)</t>
  </si>
  <si>
    <t>Скор, КЭ (250г/л)</t>
  </si>
  <si>
    <t>дифеноконазол</t>
  </si>
  <si>
    <t xml:space="preserve">0,03-0,05% </t>
  </si>
  <si>
    <t>0,3-0,5л/га</t>
  </si>
  <si>
    <t>плодовые семечков. косточков.</t>
  </si>
  <si>
    <t xml:space="preserve"> муч. роса, парша, голов- нёвые, корневые гнили</t>
  </si>
  <si>
    <t>Наруш-е биосинтеза стеринов - ингиб-ры С14-деметилирования (ингибиторы синтеза эргостерина)</t>
  </si>
  <si>
    <t>7(4)       10(2)</t>
  </si>
  <si>
    <t xml:space="preserve"> 1000 л/га</t>
  </si>
  <si>
    <t>Тилт, КЭ (250г/л)</t>
  </si>
  <si>
    <t>пропиконазол</t>
  </si>
  <si>
    <t xml:space="preserve">0,2-0,25%       </t>
  </si>
  <si>
    <t xml:space="preserve"> 0,5-0,7л/га</t>
  </si>
  <si>
    <t>листв. плодов.     хв.   цветоч. газоны</t>
  </si>
  <si>
    <t>мучн.роса, пятнистости, ржавчина, слабо - корневые гнили и фузариоз</t>
  </si>
  <si>
    <t>21(2)</t>
  </si>
  <si>
    <t xml:space="preserve"> 300 л/га</t>
  </si>
  <si>
    <t>Топаз, КЭ (100г/л)</t>
  </si>
  <si>
    <t>пенконазол</t>
  </si>
  <si>
    <t>0,05-0,12%</t>
  </si>
  <si>
    <t>0,2-0,75л/га</t>
  </si>
  <si>
    <t xml:space="preserve">плодовые  ягодные розы цветоч. </t>
  </si>
  <si>
    <t>Мучнистая роса, коккомикоз вишни, серая гниль, септориоз, ржавчина</t>
  </si>
  <si>
    <t>9 (3)</t>
  </si>
  <si>
    <t>400-800 л/га</t>
  </si>
  <si>
    <t>Байтан-унивесал, СП (25+150+20г/кг)</t>
  </si>
  <si>
    <t>имазалил+ триадименол+ фуберидазол</t>
  </si>
  <si>
    <t xml:space="preserve">инг-ры синтеза стеринов имидазолы   (передвиг. из корней вверх)   </t>
  </si>
  <si>
    <t xml:space="preserve">1% р-р      0,4%                        </t>
  </si>
  <si>
    <t xml:space="preserve">  2-5кг/га</t>
  </si>
  <si>
    <t>протравл. семян,   хвойные, газоны</t>
  </si>
  <si>
    <t xml:space="preserve"> снежная плесень, фузареоз, гельминто- спориоз.гнили (устойч.к бензимидазолам) мучн.роса, серая гниль, ржавчина</t>
  </si>
  <si>
    <t>протравл. семян,полив под корень</t>
  </si>
  <si>
    <t>40 (1-2)</t>
  </si>
  <si>
    <t xml:space="preserve"> 500 л/га</t>
  </si>
  <si>
    <t xml:space="preserve">Фалькон, КЭ (250+167+43г/л) </t>
  </si>
  <si>
    <t>спироксамин+     +тебуконазол+    +триадименол</t>
  </si>
  <si>
    <t>морфолины+   триазолы</t>
  </si>
  <si>
    <t xml:space="preserve">0,1-0,2%            </t>
  </si>
  <si>
    <t xml:space="preserve"> 0,4-0,6л/га</t>
  </si>
  <si>
    <t>розы,       зерновые</t>
  </si>
  <si>
    <t>Ржавчина, мучн.роса, фомоз, септориоз</t>
  </si>
  <si>
    <t xml:space="preserve">Подавление нескольких реакций биосинтеза стеринов </t>
  </si>
  <si>
    <t>25(2)</t>
  </si>
  <si>
    <t>Превикур, ВК (607г/л)</t>
  </si>
  <si>
    <t>пропамокарб гидрохлорид</t>
  </si>
  <si>
    <t>карбаматы</t>
  </si>
  <si>
    <r>
      <t>системные</t>
    </r>
    <r>
      <rPr>
        <sz val="11"/>
        <color indexed="8"/>
        <rFont val="Arial"/>
        <family val="2"/>
        <charset val="204"/>
      </rPr>
      <t xml:space="preserve"> искорен. лечдействия</t>
    </r>
  </si>
  <si>
    <t xml:space="preserve">0,15-0,25%  </t>
  </si>
  <si>
    <t>2-3л/га</t>
  </si>
  <si>
    <t>цветочные декоратив.</t>
  </si>
  <si>
    <t xml:space="preserve">Фитофтороз,питиумные корневые гнили, пероноспороз </t>
  </si>
  <si>
    <t>Наруш-е биосинтеза мембранных структур</t>
  </si>
  <si>
    <t>полив почвы, опрыскивание в пер. вегетации</t>
  </si>
  <si>
    <t>12 (2)</t>
  </si>
  <si>
    <t xml:space="preserve">Хорус,                     ВДГ (750 г/кг)
</t>
  </si>
  <si>
    <t>ципродинил</t>
  </si>
  <si>
    <t>Пиримидин- амины</t>
  </si>
  <si>
    <r>
      <t>Контакт</t>
    </r>
    <r>
      <rPr>
        <sz val="11"/>
        <color indexed="8"/>
        <rFont val="Arial"/>
        <family val="2"/>
        <charset val="204"/>
      </rPr>
      <t xml:space="preserve"> защитного действия с частичным системным эффектом</t>
    </r>
  </si>
  <si>
    <t xml:space="preserve">0,03-0,07%  </t>
  </si>
  <si>
    <t>0,3-0,7кг/га</t>
  </si>
  <si>
    <t>парша, альтернариоз, монилиоз, муч.роса (частичное действие), коккомикоз, плодовая и серая гниль</t>
  </si>
  <si>
    <t>опрыскивание в зелёном конусе и конце (до) цветения</t>
  </si>
  <si>
    <t>Мерпан, СП (500г/кг)</t>
  </si>
  <si>
    <t>Каптан</t>
  </si>
  <si>
    <t>фталимиды</t>
  </si>
  <si>
    <r>
      <rPr>
        <b/>
        <sz val="11"/>
        <color indexed="8"/>
        <rFont val="Arial"/>
        <family val="2"/>
        <charset val="204"/>
      </rPr>
      <t>контактный</t>
    </r>
    <r>
      <rPr>
        <sz val="11"/>
        <color indexed="8"/>
        <rFont val="Arial"/>
        <family val="2"/>
        <charset val="204"/>
      </rPr>
      <t xml:space="preserve"> защитного действия с частич.леч. эффектом</t>
    </r>
  </si>
  <si>
    <t xml:space="preserve"> 3кг/га</t>
  </si>
  <si>
    <t>плодовые, розы</t>
  </si>
  <si>
    <t>Парша, пятнистости плодовых, чёрн.пятн,фитофтороз, милдью, антракноз, ржавчина</t>
  </si>
  <si>
    <t>Ингибирование ферментов с сульфогидрильными (SH)-группами в процессе дыхания</t>
  </si>
  <si>
    <t>Ровраль, СП (500г/кг)</t>
  </si>
  <si>
    <t>ипродион</t>
  </si>
  <si>
    <t>дикарбоксими- ды</t>
  </si>
  <si>
    <r>
      <t xml:space="preserve">контактный </t>
    </r>
    <r>
      <rPr>
        <sz val="11"/>
        <color indexed="8"/>
        <rFont val="Arial"/>
        <family val="2"/>
        <charset val="204"/>
      </rPr>
      <t xml:space="preserve"> </t>
    </r>
  </si>
  <si>
    <t>2кг/га</t>
  </si>
  <si>
    <t>земляника</t>
  </si>
  <si>
    <t>Мучн. Роса, белая и серая гнили, частично ржавчина</t>
  </si>
  <si>
    <t>ингибирует синтез триглицеринов грибов - нарушение структуры клеток при делении и росте</t>
  </si>
  <si>
    <t xml:space="preserve"> опрыскивание в пер. вегетации</t>
  </si>
  <si>
    <t>12(2)</t>
  </si>
  <si>
    <t>Сумилекс, СП (500г/кг)</t>
  </si>
  <si>
    <t>процимидон</t>
  </si>
  <si>
    <r>
      <t>системные</t>
    </r>
    <r>
      <rPr>
        <sz val="11"/>
        <color indexed="8"/>
        <rFont val="Arial"/>
        <family val="2"/>
        <charset val="204"/>
      </rPr>
      <t xml:space="preserve"> защ. леч.действия</t>
    </r>
  </si>
  <si>
    <t xml:space="preserve">0,1-0,2%                </t>
  </si>
  <si>
    <t xml:space="preserve">   1-2кг/га</t>
  </si>
  <si>
    <t>земляника   виноград      овощные</t>
  </si>
  <si>
    <t>Белая и серая гнили</t>
  </si>
  <si>
    <t>опрыскивание 0,1% и протрав- ливание корней- плодов 0,2%, обмазка с мелом стеблей</t>
  </si>
  <si>
    <t>Рубиган, КЭ (120г/л)</t>
  </si>
  <si>
    <t>фенаримол</t>
  </si>
  <si>
    <t>Производные пиримидинов</t>
  </si>
  <si>
    <r>
      <t xml:space="preserve">конт-систем. </t>
    </r>
    <r>
      <rPr>
        <sz val="11"/>
        <color indexed="8"/>
        <rFont val="Arial"/>
        <family val="2"/>
        <charset val="204"/>
      </rPr>
      <t>защ. И леч.действия</t>
    </r>
  </si>
  <si>
    <t xml:space="preserve">0,04-0,06%       </t>
  </si>
  <si>
    <t>0,4-0,6л/га</t>
  </si>
  <si>
    <t xml:space="preserve">земляника  плодовые виноград      </t>
  </si>
  <si>
    <t>Парша, муч. роса</t>
  </si>
  <si>
    <t>ингибирует биосинтез стеринов в мембранах клеток </t>
  </si>
  <si>
    <t>опрыскивание до и после цветения</t>
  </si>
  <si>
    <t>10(2)</t>
  </si>
  <si>
    <t>Сапроль, КЭ (190г/л)</t>
  </si>
  <si>
    <t>трифорин</t>
  </si>
  <si>
    <t>производные пиперазина</t>
  </si>
  <si>
    <r>
      <t xml:space="preserve">частично систем. </t>
    </r>
    <r>
      <rPr>
        <sz val="11"/>
        <color indexed="8"/>
        <rFont val="Arial"/>
        <family val="2"/>
        <charset val="204"/>
      </rPr>
      <t>защ. И леч.действия</t>
    </r>
  </si>
  <si>
    <t xml:space="preserve">0,1-0,2%      </t>
  </si>
  <si>
    <t>1-2л/га</t>
  </si>
  <si>
    <t>розы      яблоня плодовые</t>
  </si>
  <si>
    <t>Парша, муч. Роса, монилиоз, частичное акарицидное действие</t>
  </si>
  <si>
    <t> угнетение спороношения фитопатогенных грибов</t>
  </si>
  <si>
    <t>опрыскивание в пер. вегетации</t>
  </si>
  <si>
    <t>Фитоспорин-М, Ж</t>
  </si>
  <si>
    <t>Bacillius subtilis,штамм 26D</t>
  </si>
  <si>
    <t>Бактериальный препарат</t>
  </si>
  <si>
    <r>
      <rPr>
        <b/>
        <sz val="11"/>
        <color indexed="8"/>
        <rFont val="Arial"/>
        <family val="2"/>
        <charset val="204"/>
      </rPr>
      <t>контактного</t>
    </r>
    <r>
      <rPr>
        <sz val="11"/>
        <color indexed="8"/>
        <rFont val="Arial"/>
        <family val="2"/>
        <charset val="204"/>
      </rPr>
      <t xml:space="preserve"> действия</t>
    </r>
  </si>
  <si>
    <t xml:space="preserve">0,2-0,5%     </t>
  </si>
  <si>
    <t xml:space="preserve"> 2-4л/га</t>
  </si>
  <si>
    <t>Фузареоз, фитофтороз, мучн. роса, ржавчина, бактериоз, гельминтоспориоз</t>
  </si>
  <si>
    <t>5 (5)    t=20-35С</t>
  </si>
  <si>
    <t>Триходерма Вериде 471, СП</t>
  </si>
  <si>
    <t>гриб Trihoderma veride</t>
  </si>
  <si>
    <t>Биологический (грибной) препарат</t>
  </si>
  <si>
    <t>3кг/га</t>
  </si>
  <si>
    <t>черенки декоратив. цветоч.</t>
  </si>
  <si>
    <t>Фузареоз, фитофтороз, корневые гнили,  серая гниль</t>
  </si>
  <si>
    <t>полив почвы</t>
  </si>
  <si>
    <t>Фитолавин, ВРК (БА-120000 ЕА/мл, 32г/л)</t>
  </si>
  <si>
    <t>фито- бактериомицин</t>
  </si>
  <si>
    <t>Комплекс стрептотрициновых антибиотиков</t>
  </si>
  <si>
    <t xml:space="preserve">  2л/га</t>
  </si>
  <si>
    <t>плодовые, овощные</t>
  </si>
  <si>
    <t>Бактерицидный и фунгицидный эффект: бактериальный ожог плодовых, корневые гнили, чёрная ножка, сосудистый бактериоз, альтернариоз, Монилиоз, парша, фузареоз</t>
  </si>
  <si>
    <t>Эупарен Мульти, ВДГ (500г/кг)</t>
  </si>
  <si>
    <t>толилфлуанид</t>
  </si>
  <si>
    <t>сульфамиды</t>
  </si>
  <si>
    <r>
      <rPr>
        <b/>
        <sz val="11"/>
        <color indexed="8"/>
        <rFont val="Arial"/>
        <family val="2"/>
        <charset val="204"/>
      </rPr>
      <t>системного</t>
    </r>
    <r>
      <rPr>
        <sz val="11"/>
        <color indexed="8"/>
        <rFont val="Arial"/>
        <family val="2"/>
        <charset val="204"/>
      </rPr>
      <t xml:space="preserve"> действия</t>
    </r>
  </si>
  <si>
    <t xml:space="preserve">0,3-0,5%   </t>
  </si>
  <si>
    <t xml:space="preserve"> 1,5-3кг/га</t>
  </si>
  <si>
    <t>земляника  плодовые</t>
  </si>
  <si>
    <r>
      <t xml:space="preserve">Серая гниль(земляника), парша и мучн. роса на плодовых, </t>
    </r>
    <r>
      <rPr>
        <b/>
        <sz val="11"/>
        <color indexed="8"/>
        <rFont val="Arial"/>
        <family val="2"/>
        <charset val="204"/>
      </rPr>
      <t>милдью</t>
    </r>
  </si>
  <si>
    <t>Ингибирует несколько этапов клеточного метаболизма патогенных грибов</t>
  </si>
  <si>
    <t>опрыскивание в фазах цветения , после цв., после сбора урож.</t>
  </si>
  <si>
    <t xml:space="preserve"> Инсектициды и акарициды (от вредителей)</t>
  </si>
  <si>
    <t xml:space="preserve">Битоксибациллин,   П </t>
  </si>
  <si>
    <t>Bacillus thuringiensis, var.  thuringiensis, экзотоксин (спорово-кристал.комплекс)</t>
  </si>
  <si>
    <t xml:space="preserve">0,5-1%          </t>
  </si>
  <si>
    <t xml:space="preserve">  3-8кг/га</t>
  </si>
  <si>
    <t>плодовые   лиственные   декоратив.</t>
  </si>
  <si>
    <t>Паутинный клещ, яблонная и плодовая моли, листовёртки, непарн.шелкопряды, совки, пяденицы, лугов.мотылёк</t>
  </si>
  <si>
    <t>Нарушение функций кишечника насекомого, снижение плодовитости самок, снижение жизнеспо- собности последую- щих поколений</t>
  </si>
  <si>
    <t>7(1-2)</t>
  </si>
  <si>
    <t xml:space="preserve"> 600-1000 л/га               </t>
  </si>
  <si>
    <t>Банкол, СП (500г/кг)</t>
  </si>
  <si>
    <t>бенсултап</t>
  </si>
  <si>
    <t>Аналог природного нейротоксина из мор. червей нереид</t>
  </si>
  <si>
    <t xml:space="preserve">0,04-0,1%     </t>
  </si>
  <si>
    <t>0,5-0,8кг/га  1кг/100м2</t>
  </si>
  <si>
    <t>цветочные    земляника овощные</t>
  </si>
  <si>
    <t>Жесткокрылые, медведка</t>
  </si>
  <si>
    <t>ингибитор АХЭ (ацетилхолинэстеразы), нейротоксин</t>
  </si>
  <si>
    <t>опрыскивание от жуков, внесе- ние в почву от медведки 1кг/100м2</t>
  </si>
  <si>
    <t>Базудин,     КЭ(600г/л)к-кш    Г(100г/кг)сист</t>
  </si>
  <si>
    <t>диазинон</t>
  </si>
  <si>
    <t>ФОС</t>
  </si>
  <si>
    <t xml:space="preserve">0,3-0,5%     </t>
  </si>
  <si>
    <t>0,5-2л/га   2,5-5г/м2</t>
  </si>
  <si>
    <t>яблоня,дуб              листв. хв.</t>
  </si>
  <si>
    <t>Тли, листовёртки почвообит.Проволочник</t>
  </si>
  <si>
    <t>Взаимодействуют с ацетилхолинэстеразой-белковым ферментом в нервных тканях, нарушая передачу нерв.импульса(яды нервно-паралитического действия)</t>
  </si>
  <si>
    <t xml:space="preserve">опрыскивание         внесение в почву </t>
  </si>
  <si>
    <t>10(1)     30(1)</t>
  </si>
  <si>
    <t>200-400 л/га</t>
  </si>
  <si>
    <t>Гром            Г(30г/кг)</t>
  </si>
  <si>
    <t>2-3г/м2</t>
  </si>
  <si>
    <t>многолет.  цветоч.</t>
  </si>
  <si>
    <t>Медведка,муравьи садовые</t>
  </si>
  <si>
    <t>внесение в почву глуб.3-5см</t>
  </si>
  <si>
    <t>Гризли        Г(40г/кг)</t>
  </si>
  <si>
    <t>2г/м2</t>
  </si>
  <si>
    <t>Медветокс       Г(50г/кг)</t>
  </si>
  <si>
    <t>Починъ-5</t>
  </si>
  <si>
    <t>Проволочник и др.почвообитающие насек</t>
  </si>
  <si>
    <t>Акарин, КЭ            (2г/л)   (Агравертин)</t>
  </si>
  <si>
    <t xml:space="preserve">Авертин N  </t>
  </si>
  <si>
    <t>авермектины (биопестициды-продукты жизнедеят-ти грибов актиномицетов</t>
  </si>
  <si>
    <r>
      <t>контактно-кишечного</t>
    </r>
    <r>
      <rPr>
        <sz val="11"/>
        <color indexed="8"/>
        <rFont val="Arial"/>
        <family val="2"/>
        <charset val="204"/>
      </rPr>
      <t xml:space="preserve"> действия</t>
    </r>
  </si>
  <si>
    <t>1-4л/га</t>
  </si>
  <si>
    <t>плодовые   розы      декоратив.</t>
  </si>
  <si>
    <t xml:space="preserve"> Клещи, совки, пяденицы, листовёртки, тли, трипсы, нематоды</t>
  </si>
  <si>
    <t>14(2-3)       t=18-28 градусов</t>
  </si>
  <si>
    <t>200-800 л/га</t>
  </si>
  <si>
    <t>Вертимек, КЭ (18г/л)</t>
  </si>
  <si>
    <t>Абамектин</t>
  </si>
  <si>
    <t xml:space="preserve">0,1-0,15%        </t>
  </si>
  <si>
    <t>плодовые   розы      декоратив, земляника</t>
  </si>
  <si>
    <t>7 (4)     t=18-28град.</t>
  </si>
  <si>
    <t>Фитоверм, КЭ (2г/л)</t>
  </si>
  <si>
    <t xml:space="preserve">Аверсектин С    </t>
  </si>
  <si>
    <t xml:space="preserve">0,15-0,2%     </t>
  </si>
  <si>
    <t xml:space="preserve"> 0,9-2л/га   </t>
  </si>
  <si>
    <t>Клещи, тля,трипсы,       Галловые нематоды</t>
  </si>
  <si>
    <t>опр-ние в период вегетации     заделка в почву</t>
  </si>
  <si>
    <t>5 (4)     t=18-28град.</t>
  </si>
  <si>
    <t>Борнео, КС, 110мл/л</t>
  </si>
  <si>
    <t>этоксазол</t>
  </si>
  <si>
    <t>дифенил-оксазолины</t>
  </si>
  <si>
    <t xml:space="preserve">0,04-0,05%        </t>
  </si>
  <si>
    <t xml:space="preserve"> 0,4-0,5л/га</t>
  </si>
  <si>
    <t>Овощные плодовые   розы      декоратив.</t>
  </si>
  <si>
    <t>Личинки клещей, стерилизует взрослых особей</t>
  </si>
  <si>
    <t>Гормональный</t>
  </si>
  <si>
    <t>7-10(1)       t=18-28 градусов</t>
  </si>
  <si>
    <t>Неорон,  КЭ     (500г/л)</t>
  </si>
  <si>
    <t>Бромпилат</t>
  </si>
  <si>
    <t>Бензилаты</t>
  </si>
  <si>
    <t>конт</t>
  </si>
  <si>
    <t xml:space="preserve">0,2-0,4%         </t>
  </si>
  <si>
    <t xml:space="preserve"> 1,5-2л/га    </t>
  </si>
  <si>
    <t>Клещи паутинные и галлообразующие</t>
  </si>
  <si>
    <t>Аполло (класс Флумайта), КС, 500г/л</t>
  </si>
  <si>
    <t>клофентезин</t>
  </si>
  <si>
    <t>тетразины</t>
  </si>
  <si>
    <t xml:space="preserve">0,05-0,08%          </t>
  </si>
  <si>
    <t>плодовые, розы , виноград, земляника</t>
  </si>
  <si>
    <t>действует на личинки, стерилизация взрослых особей</t>
  </si>
  <si>
    <t>10(1)</t>
  </si>
  <si>
    <t>Демитан, СК (200г/л)</t>
  </si>
  <si>
    <t>феназахин</t>
  </si>
  <si>
    <t>хинозолины</t>
  </si>
  <si>
    <t xml:space="preserve">0,03-0,04%                   </t>
  </si>
  <si>
    <t xml:space="preserve">  0,3-0,45 л/га</t>
  </si>
  <si>
    <t>действует на все стадии клеща, ингибирование транспорта электронов в митохондриях</t>
  </si>
  <si>
    <t>Омайт (класс Ниссорана), СП (300г/кг)</t>
  </si>
  <si>
    <t>пропаргит</t>
  </si>
  <si>
    <t>производные сульфокислот</t>
  </si>
  <si>
    <t>контактный, фумигационный эффект</t>
  </si>
  <si>
    <t xml:space="preserve">0,2-0,8%              </t>
  </si>
  <si>
    <t xml:space="preserve"> 2-3 л/га</t>
  </si>
  <si>
    <t>500-1000 л/га</t>
  </si>
  <si>
    <t>Санмайт, СП (200г/кг)</t>
  </si>
  <si>
    <t>пиридабен</t>
  </si>
  <si>
    <t>пиридазиноны</t>
  </si>
  <si>
    <t>Клещи, белокрылка</t>
  </si>
  <si>
    <t>Ниссоран, СП (100г/кг), Ниссоран, КЭ (50г/л)</t>
  </si>
  <si>
    <t>гекситиатокс</t>
  </si>
  <si>
    <t>спироциклические фенил замещенные тетроновые кислоты</t>
  </si>
  <si>
    <t xml:space="preserve">0,05-0,08%                      0,1-0,15% </t>
  </si>
  <si>
    <t>0,4-0,8кг/га                         0,8-1,5л/га</t>
  </si>
  <si>
    <t>действует на личинки и нимфы; стерилиза- ция взрослых особей, они погибают естественной смертью</t>
  </si>
  <si>
    <t>Ортус, СК    (50г/л)</t>
  </si>
  <si>
    <t>фенпироксимат</t>
  </si>
  <si>
    <t>пиразолы (ювеноиды)</t>
  </si>
  <si>
    <t xml:space="preserve">0,05-0,08%  </t>
  </si>
  <si>
    <t xml:space="preserve"> 0,5-0,8л/га</t>
  </si>
  <si>
    <t xml:space="preserve">Нарушения гормональ. статуса линьки    Блокир. нервного импульса (паралич) Окислительное фосфорилирование (полная остановка процессов жизнедеятельности) </t>
  </si>
  <si>
    <t xml:space="preserve">Актеллик, КЭ (500г/л) </t>
  </si>
  <si>
    <t>пиримифос-метил</t>
  </si>
  <si>
    <t>Фосфор- органические соединения (производные тиофосф. к-ты)</t>
  </si>
  <si>
    <r>
      <t>контактно-кишечного и частично систем</t>
    </r>
    <r>
      <rPr>
        <sz val="11"/>
        <color indexed="8"/>
        <rFont val="Arial"/>
        <family val="2"/>
        <charset val="204"/>
      </rPr>
      <t>. действия</t>
    </r>
  </si>
  <si>
    <t xml:space="preserve">0,1-0,3%   </t>
  </si>
  <si>
    <t xml:space="preserve"> 0,3-3,6л/га</t>
  </si>
  <si>
    <t>листв. розы   хвойные  многолет.</t>
  </si>
  <si>
    <t>Белокрылка, паутин. клещи, тли, трипсы, минирующ. мухи</t>
  </si>
  <si>
    <t>БИ-58 Новый, КЭ (400г/л) (Данадим, Ди-68)</t>
  </si>
  <si>
    <t>диметоат</t>
  </si>
  <si>
    <t>ФОС(произв. дитиофосфорной к-ты)</t>
  </si>
  <si>
    <r>
      <t>контактно-кишечного и системного</t>
    </r>
    <r>
      <rPr>
        <sz val="11"/>
        <color indexed="8"/>
        <rFont val="Arial"/>
        <family val="2"/>
        <charset val="204"/>
      </rPr>
      <t xml:space="preserve"> </t>
    </r>
  </si>
  <si>
    <t xml:space="preserve">0,15-0,3%          </t>
  </si>
  <si>
    <t>Фуфанон, КЭ (570г/л), Карбофос</t>
  </si>
  <si>
    <t>малатион</t>
  </si>
  <si>
    <t xml:space="preserve">0,1-0,3%       </t>
  </si>
  <si>
    <t xml:space="preserve"> 1-2л/га</t>
  </si>
  <si>
    <t>Децис, КЭ         (25г/л)</t>
  </si>
  <si>
    <t>дельтаметрин</t>
  </si>
  <si>
    <t>пиретроиды</t>
  </si>
  <si>
    <t>контактно-кишечного</t>
  </si>
  <si>
    <t xml:space="preserve">0,02-0,06%   </t>
  </si>
  <si>
    <t>0,2-0,6л/га</t>
  </si>
  <si>
    <t>Колорадский жук, клещ, тли, листовёртки</t>
  </si>
  <si>
    <t>нарушение обмена ионов натрия и кальция в нервной системе, вызывают паралич и смерть</t>
  </si>
  <si>
    <t>Арриво, КЭ (250г/л)</t>
  </si>
  <si>
    <t>циперметрин</t>
  </si>
  <si>
    <t xml:space="preserve">0,05-0,10%    </t>
  </si>
  <si>
    <t>0,01-0,4л/га</t>
  </si>
  <si>
    <t>розы, плодовые</t>
  </si>
  <si>
    <t>Тли,трипсы, цветоед, саранча</t>
  </si>
  <si>
    <t>Инта -Вир, ТАБ (37,5г/кг)</t>
  </si>
  <si>
    <t>1-2таб/10л</t>
  </si>
  <si>
    <t>розы, плодовые, хвойные, цветоч.</t>
  </si>
  <si>
    <t>Тли, листогрызущие, трипсы, белокрылка</t>
  </si>
  <si>
    <t>14(1-2)</t>
  </si>
  <si>
    <t>Кинмикс, КЭ (50г/л)</t>
  </si>
  <si>
    <t>бета-циперметрин</t>
  </si>
  <si>
    <t xml:space="preserve">0,04-0,2%  </t>
  </si>
  <si>
    <t>Долгоносики, листовёртки, тли, жуки, саранча</t>
  </si>
  <si>
    <t xml:space="preserve">Искра, СП (21+9г/л) </t>
  </si>
  <si>
    <t>циперметрин+  перметрин</t>
  </si>
  <si>
    <t xml:space="preserve">  1л/га</t>
  </si>
  <si>
    <t>цветочные  декоратив.</t>
  </si>
  <si>
    <t>Каратэ, КЭ           (50г/л)</t>
  </si>
  <si>
    <t>лямбда-цигалотрин</t>
  </si>
  <si>
    <t xml:space="preserve">0,02-0,04%        </t>
  </si>
  <si>
    <t>0,1-0,4л/га</t>
  </si>
  <si>
    <t>плодовые розы     листв/хв</t>
  </si>
  <si>
    <t>Тли, листовёртки, плодожор- ки, паутинный клещ, стволов/технич. вредители</t>
  </si>
  <si>
    <t>Клипер, КЭ (100г/л)    (Талстар)</t>
  </si>
  <si>
    <t>бифентрин</t>
  </si>
  <si>
    <t xml:space="preserve">0,02-0,05%   </t>
  </si>
  <si>
    <t>0,6-2,0кг/га</t>
  </si>
  <si>
    <t>розы, плодовые, хвойные</t>
  </si>
  <si>
    <r>
      <t xml:space="preserve">Тли,        Короеды, усачи, клещи, </t>
    </r>
    <r>
      <rPr>
        <sz val="11"/>
        <color indexed="10"/>
        <rFont val="Arial"/>
        <family val="2"/>
        <charset val="204"/>
      </rPr>
      <t>белокрылка</t>
    </r>
  </si>
  <si>
    <t>1000-3000 л/га</t>
  </si>
  <si>
    <t>Инта -Ц-М, ТАБ (29+140г/кг)</t>
  </si>
  <si>
    <t>циперметрин+      малатион</t>
  </si>
  <si>
    <t>пиретроид+    ФОС</t>
  </si>
  <si>
    <t>1т-2аб/10л</t>
  </si>
  <si>
    <t>плодово-ягодные</t>
  </si>
  <si>
    <t>Тли, листовёртки, моли, пилильщики, щитовки, л/щит.</t>
  </si>
  <si>
    <t>Препарат 30,    ММЭ(760г/л)</t>
  </si>
  <si>
    <t>минерал. масла</t>
  </si>
  <si>
    <t xml:space="preserve"> 5-6%               </t>
  </si>
  <si>
    <t xml:space="preserve">опрыскивание до распускания почек весной при t&gt;4 град. И летом на яб.гр.
</t>
  </si>
  <si>
    <t>зеленое мыло</t>
  </si>
  <si>
    <t>От комплекса вредителей</t>
  </si>
  <si>
    <t>Маршал        СП(250г/кг)</t>
  </si>
  <si>
    <t>карбосульфан</t>
  </si>
  <si>
    <t>0,2-0,4%  р-р</t>
  </si>
  <si>
    <t>декорат., картофель</t>
  </si>
  <si>
    <t>Жесткокрылые, колор.жук, почвообитающие, нематода</t>
  </si>
  <si>
    <t>опрыскивание в период вегета- ции, внесение в почву</t>
  </si>
  <si>
    <t>14(1)</t>
  </si>
  <si>
    <t>Актара, ВДГ (250г/кг)</t>
  </si>
  <si>
    <t>тиаметоксам</t>
  </si>
  <si>
    <t>неоникотиноид</t>
  </si>
  <si>
    <t>системного и конт-киш</t>
  </si>
  <si>
    <t xml:space="preserve">0,02-0,08%     </t>
  </si>
  <si>
    <t>Колорадский жук,тли,белокрылки, трипсы, щитовки и ложнощитовки</t>
  </si>
  <si>
    <t>Блокируют никотин-ацетилхолиновые рецепторы постсинап- тич. мембраны, пролон- гируют открытие натриевых каналов, ингибитор АХЭ</t>
  </si>
  <si>
    <t>опрыскивание и полив почвы под растениями</t>
  </si>
  <si>
    <r>
      <t>Конфидор</t>
    </r>
    <r>
      <rPr>
        <b/>
        <sz val="11"/>
        <color indexed="8"/>
        <rFont val="Arial"/>
        <family val="2"/>
        <charset val="204"/>
      </rPr>
      <t>,</t>
    </r>
    <r>
      <rPr>
        <sz val="11"/>
        <color indexed="8"/>
        <rFont val="Arial"/>
        <family val="2"/>
        <charset val="204"/>
      </rPr>
      <t xml:space="preserve"> ВРК   (200г/л) (Имидж, Колорадо, Танрек)</t>
    </r>
  </si>
  <si>
    <t>имидаклоприд</t>
  </si>
  <si>
    <t xml:space="preserve">0,1-0,15%      </t>
  </si>
  <si>
    <t>0,3-1,0л/га</t>
  </si>
  <si>
    <t>цветоч. розы   декоратив.</t>
  </si>
  <si>
    <t>Тля, трипсы, белокрылка колорадский жук</t>
  </si>
  <si>
    <t>то же, высокая стойкость в почве</t>
  </si>
  <si>
    <t>14-28(1-2)</t>
  </si>
  <si>
    <t>Моспилан, РП(200г/кг)</t>
  </si>
  <si>
    <t>ацетамиприд</t>
  </si>
  <si>
    <t xml:space="preserve">0,02-0,04%      </t>
  </si>
  <si>
    <t>0,1-0,2кг/га</t>
  </si>
  <si>
    <t>Белокрылка, клоп вр.череп., колорад.жук</t>
  </si>
  <si>
    <t>то же,на пов-ти растений разруш. за3дня, бол.сил.систем. действие</t>
  </si>
  <si>
    <t>14-20(1)</t>
  </si>
  <si>
    <t>Калипсо, КС, 480г/л</t>
  </si>
  <si>
    <t>тиаклоприд</t>
  </si>
  <si>
    <t xml:space="preserve">0,03-0,05%         </t>
  </si>
  <si>
    <t xml:space="preserve">  0,2-0,4л/га</t>
  </si>
  <si>
    <t>плодовые, рапс</t>
  </si>
  <si>
    <r>
      <t xml:space="preserve">Сосущие, щитовки, листовёртки, цветоед, плодожорка, </t>
    </r>
    <r>
      <rPr>
        <sz val="11"/>
        <color indexed="10"/>
        <rFont val="Arial"/>
        <family val="2"/>
        <charset val="204"/>
      </rPr>
      <t>белокрылка</t>
    </r>
  </si>
  <si>
    <t>Не смешивается с др. препаратами</t>
  </si>
  <si>
    <t>14-30(2)</t>
  </si>
  <si>
    <t>Биская, МД (масляная дисперсия), 240г/л</t>
  </si>
  <si>
    <t>0,1%р-р,</t>
  </si>
  <si>
    <t xml:space="preserve"> 0,3л/га</t>
  </si>
  <si>
    <t>овощные, цветочные</t>
  </si>
  <si>
    <r>
      <t xml:space="preserve">Тли, сосущие, </t>
    </r>
    <r>
      <rPr>
        <sz val="11"/>
        <color indexed="10"/>
        <rFont val="Arial"/>
        <family val="2"/>
        <charset val="204"/>
      </rPr>
      <t>белокрылка</t>
    </r>
    <r>
      <rPr>
        <sz val="11"/>
        <color indexed="8"/>
        <rFont val="Arial"/>
        <family val="2"/>
        <charset val="204"/>
      </rPr>
      <t>, колорад. Жук</t>
    </r>
  </si>
  <si>
    <t>нокдаун-эффект</t>
  </si>
  <si>
    <t>14-20(2)</t>
  </si>
  <si>
    <t xml:space="preserve"> 200-400 л/га               </t>
  </si>
  <si>
    <t>Спинтор 240, СК    (240г/л)</t>
  </si>
  <si>
    <t xml:space="preserve">спиносад </t>
  </si>
  <si>
    <t>(спиносины А и Д),     выделены из микроорга- низмов Saccharopolyspora spinosa</t>
  </si>
  <si>
    <t xml:space="preserve">конт-киш глубинное </t>
  </si>
  <si>
    <t xml:space="preserve">0,04-0,1%               </t>
  </si>
  <si>
    <t xml:space="preserve"> 0,2-0,75л/га</t>
  </si>
  <si>
    <t xml:space="preserve"> розы, цветоч. овощные</t>
  </si>
  <si>
    <t>Трипсы (колющесосущие), минёры, листогрызущие</t>
  </si>
  <si>
    <t>Блокирование постсинаптических холинэргических рецепторов, чувствительных к никотину. Стимуляция гамма-аминомасляной к-ты</t>
  </si>
  <si>
    <t>опрыскивание в начале проявления вредителя</t>
  </si>
  <si>
    <t xml:space="preserve">      9(2)       </t>
  </si>
  <si>
    <t>Матч, КЭ, 50г/л</t>
  </si>
  <si>
    <t>люфенурон</t>
  </si>
  <si>
    <t>ингибиторы биосинтеза хитина- производные бензоил-мочевины</t>
  </si>
  <si>
    <t>конт-киш, частично системный</t>
  </si>
  <si>
    <t xml:space="preserve">0,08-0,2%              </t>
  </si>
  <si>
    <t xml:space="preserve">  0,4-1,0л/га</t>
  </si>
  <si>
    <r>
      <t xml:space="preserve">Колорадский жук(жёсткокрылые), чешуекрылые, </t>
    </r>
    <r>
      <rPr>
        <sz val="11"/>
        <color indexed="10"/>
        <rFont val="Arial"/>
        <family val="2"/>
        <charset val="204"/>
      </rPr>
      <t>белокрылка, саранча</t>
    </r>
  </si>
  <si>
    <t>Гормоны роста - нарушают процессы линьки насекомых, прекращают синтез хитина в период пере- хода от одной возраст.стадии личинки к другой</t>
  </si>
  <si>
    <t>20(1)       экологич. чистота</t>
  </si>
  <si>
    <t xml:space="preserve"> 400-600 л/га               </t>
  </si>
  <si>
    <t>Оберон</t>
  </si>
  <si>
    <t>спиромезифен</t>
  </si>
  <si>
    <t>класс спироциклических фенил-замещенных тетроновых и тетрамовых кислот</t>
  </si>
  <si>
    <t>0,03%р-р</t>
  </si>
  <si>
    <r>
      <t>Клещи,</t>
    </r>
    <r>
      <rPr>
        <sz val="11"/>
        <rFont val="Arial"/>
        <family val="2"/>
        <charset val="204"/>
      </rPr>
      <t xml:space="preserve"> тли,</t>
    </r>
    <r>
      <rPr>
        <sz val="11"/>
        <color indexed="10"/>
        <rFont val="Arial"/>
        <family val="2"/>
        <charset val="204"/>
      </rPr>
      <t xml:space="preserve"> трипс</t>
    </r>
    <r>
      <rPr>
        <sz val="11"/>
        <color indexed="8"/>
        <rFont val="Arial"/>
        <family val="2"/>
        <charset val="204"/>
      </rPr>
      <t xml:space="preserve">, </t>
    </r>
    <r>
      <rPr>
        <sz val="11"/>
        <color indexed="10"/>
        <rFont val="Arial"/>
        <family val="2"/>
        <charset val="204"/>
      </rPr>
      <t>белокрылка</t>
    </r>
  </si>
  <si>
    <t>Мовенто</t>
  </si>
  <si>
    <t>спиротетрамат</t>
  </si>
  <si>
    <t>Апплауд, СП   (250г/кг)</t>
  </si>
  <si>
    <t>бупрофезин</t>
  </si>
  <si>
    <t>ингибиторы биосинтеза хитина</t>
  </si>
  <si>
    <t>0,5-0,7кг/га</t>
  </si>
  <si>
    <r>
      <t xml:space="preserve"> Белокрылка, личиночная стадия</t>
    </r>
    <r>
      <rPr>
        <sz val="11"/>
        <rFont val="Arial"/>
        <family val="2"/>
        <charset val="204"/>
      </rPr>
      <t>, калифорнийская щитовка</t>
    </r>
  </si>
  <si>
    <t>Ингибитор синтеза хитина насекомых - нарушение процесса линьки</t>
  </si>
  <si>
    <t>опрыскивание в период появления вредителей</t>
  </si>
  <si>
    <t>Адмирал, КЭ, 100г/л</t>
  </si>
  <si>
    <t>пирипроксифен</t>
  </si>
  <si>
    <t xml:space="preserve">производные пиридина </t>
  </si>
  <si>
    <t xml:space="preserve">0,03-0,06% </t>
  </si>
  <si>
    <t>0,3-0,8л/га</t>
  </si>
  <si>
    <r>
      <t xml:space="preserve"> Белокрылка, </t>
    </r>
    <r>
      <rPr>
        <sz val="11"/>
        <rFont val="Arial"/>
        <family val="2"/>
        <charset val="204"/>
      </rPr>
      <t>плодожорка, щитовка</t>
    </r>
  </si>
  <si>
    <t>ювенильный гормон с отсроченным действи- ем, нарушает рост и развитие каждой фа- зы (стерилизация имаго, нарушение метамормоза личинки)</t>
  </si>
  <si>
    <t>опрыскивание весной на первых стадиях отрождения личинок</t>
  </si>
  <si>
    <t xml:space="preserve">Теппеки, ВДГ </t>
  </si>
  <si>
    <t xml:space="preserve">0,015-0,03%    </t>
  </si>
  <si>
    <t xml:space="preserve"> Белокрылка, трипс</t>
  </si>
  <si>
    <t>Сонет</t>
  </si>
  <si>
    <t>гексафлумурон</t>
  </si>
  <si>
    <t>ингибиторы синтеза хитина</t>
  </si>
  <si>
    <t>0,02%р-р</t>
  </si>
  <si>
    <t>картофель</t>
  </si>
  <si>
    <t>Вертинол БС-1</t>
  </si>
  <si>
    <t>цис-вербенол+ диметилвинилкар- бинол+ АИД-1</t>
  </si>
  <si>
    <t>половые феромоны (аттрактанты)</t>
  </si>
  <si>
    <r>
      <t>специфич. гормональ</t>
    </r>
    <r>
      <rPr>
        <sz val="11"/>
        <color indexed="8"/>
        <rFont val="Arial"/>
        <family val="2"/>
        <charset val="204"/>
      </rPr>
      <t>н. действия</t>
    </r>
  </si>
  <si>
    <t>2-4 ловушки на га</t>
  </si>
  <si>
    <t>ель</t>
  </si>
  <si>
    <t>Короед-типограф</t>
  </si>
  <si>
    <t>Отлов самцов типографа на запах самок в специальные ловушки</t>
  </si>
  <si>
    <t>вывешивание ловушек в период лёта (апрель-май)</t>
  </si>
  <si>
    <t>30(1-2)</t>
  </si>
  <si>
    <t>Метабром 980</t>
  </si>
  <si>
    <t xml:space="preserve">бромистый метил </t>
  </si>
  <si>
    <t>метил брома (фумиганты)</t>
  </si>
  <si>
    <r>
      <t>нервно-паралитич.</t>
    </r>
    <r>
      <rPr>
        <sz val="11"/>
        <color indexed="8"/>
        <rFont val="Arial"/>
        <family val="2"/>
        <charset val="204"/>
      </rPr>
      <t xml:space="preserve"> действия</t>
    </r>
  </si>
  <si>
    <t>30-60 г/м3 воздуха</t>
  </si>
  <si>
    <t>посадоч. материал</t>
  </si>
  <si>
    <t>Вредные насекомые и клещи</t>
  </si>
  <si>
    <t>Взаимодействие с ферментами, содержащими сульфогидрильные группы, нарушение окислительно-восстановит. процессов и углеводного обмена</t>
  </si>
  <si>
    <t xml:space="preserve">фумигация, выполняется только специалистами в противогазах </t>
  </si>
  <si>
    <t>Квикфос, ТАБ,Г</t>
  </si>
  <si>
    <t>фосфид алюминия (фосфин)</t>
  </si>
  <si>
    <t>неорг. соед. алюминия (фумиганты)</t>
  </si>
  <si>
    <t>5 г/м3</t>
  </si>
  <si>
    <t>семена растений, продовольствие</t>
  </si>
  <si>
    <t>Насекомые-вредители (кроме клещй)</t>
  </si>
  <si>
    <t>фумигация при темп.возд. выше 15 град.</t>
  </si>
  <si>
    <t>Мета, Г (60г/кг)                    (Гроза)</t>
  </si>
  <si>
    <t>моллюскоциды</t>
  </si>
  <si>
    <t>30 г/10 м2      30кг/га</t>
  </si>
  <si>
    <t>От грызунов</t>
  </si>
  <si>
    <t>Клерат, Г      (Варат)</t>
  </si>
  <si>
    <t>бродифакум</t>
  </si>
  <si>
    <t>производные кумарина (родентициды)</t>
  </si>
  <si>
    <t>антикоагу- лянты крови</t>
  </si>
  <si>
    <t>5-8г в нору,</t>
  </si>
  <si>
    <t xml:space="preserve"> 20-40г в ёмкость</t>
  </si>
  <si>
    <t>плодовые, розы, семена растений</t>
  </si>
  <si>
    <t>Мыши                                   Крысы</t>
  </si>
  <si>
    <t>вызывают внутр. кровотечения</t>
  </si>
  <si>
    <t>раскладывание приманок</t>
  </si>
  <si>
    <t>Шторм, Б</t>
  </si>
  <si>
    <t>флокумафен</t>
  </si>
  <si>
    <t>1-2 брикета в приман. ящик</t>
  </si>
  <si>
    <t>Крысы, мыши</t>
  </si>
  <si>
    <t>раскладывание приманок, интервал между смеж. точками 10-15м</t>
  </si>
  <si>
    <t>4(3)</t>
  </si>
  <si>
    <t>Роденфос, ПР</t>
  </si>
  <si>
    <t>фосфид цинка</t>
  </si>
  <si>
    <t>неорг. соед. цинка (родентициды)</t>
  </si>
  <si>
    <r>
      <t>кишечного</t>
    </r>
    <r>
      <rPr>
        <sz val="11"/>
        <color indexed="8"/>
        <rFont val="Arial"/>
        <family val="2"/>
        <charset val="204"/>
      </rPr>
      <t xml:space="preserve"> действия</t>
    </r>
  </si>
  <si>
    <t xml:space="preserve">5-10г/нору, </t>
  </si>
  <si>
    <t>15-30г/нору</t>
  </si>
  <si>
    <t>вызывают кишечные отравления</t>
  </si>
  <si>
    <t>раскладывание приманок, интервал между смеж. точками 2-15м</t>
  </si>
  <si>
    <t>9(3)</t>
  </si>
  <si>
    <t>Гербициды (От сорняков)</t>
  </si>
  <si>
    <t>Раундап Экстра, ВР (540г/л)         (Граунд био, Торнадо, Ураган, Зеро)</t>
  </si>
  <si>
    <t>глифосат</t>
  </si>
  <si>
    <t>фосфор- органические соединения (производные фосфоновой       к-ты)</t>
  </si>
  <si>
    <r>
      <t>сплошного</t>
    </r>
    <r>
      <rPr>
        <sz val="11"/>
        <color indexed="8"/>
        <rFont val="Arial"/>
        <family val="2"/>
        <charset val="204"/>
      </rPr>
      <t xml:space="preserve"> действия</t>
    </r>
  </si>
  <si>
    <t xml:space="preserve">2-4%                    </t>
  </si>
  <si>
    <t xml:space="preserve"> 2-6л/га</t>
  </si>
  <si>
    <t>древесно-кустарн. породы и как десикант</t>
  </si>
  <si>
    <t>Любые сорняки и растения</t>
  </si>
  <si>
    <r>
      <t>Ингибитор биосинтеза</t>
    </r>
    <r>
      <rPr>
        <sz val="11"/>
        <color indexed="8"/>
        <rFont val="Arial"/>
        <family val="2"/>
        <charset val="204"/>
      </rPr>
      <t xml:space="preserve"> ароматических </t>
    </r>
    <r>
      <rPr>
        <b/>
        <sz val="11"/>
        <color indexed="8"/>
        <rFont val="Arial"/>
        <family val="2"/>
        <charset val="204"/>
      </rPr>
      <t>аминокислот</t>
    </r>
    <r>
      <rPr>
        <sz val="11"/>
        <color indexed="8"/>
        <rFont val="Arial"/>
        <family val="2"/>
        <charset val="204"/>
      </rPr>
      <t xml:space="preserve"> (</t>
    </r>
    <r>
      <rPr>
        <b/>
        <sz val="11"/>
        <color indexed="8"/>
        <rFont val="Arial"/>
        <family val="2"/>
        <charset val="204"/>
      </rPr>
      <t>ИБА</t>
    </r>
    <r>
      <rPr>
        <sz val="11"/>
        <color indexed="8"/>
        <rFont val="Arial"/>
        <family val="2"/>
        <charset val="204"/>
      </rPr>
      <t>)</t>
    </r>
  </si>
  <si>
    <t xml:space="preserve">опрыскивание по листьям сор- няков с защи- той листьев культуры </t>
  </si>
  <si>
    <t>10-14(1-2) гибель сорняков через10-14дней</t>
  </si>
  <si>
    <t xml:space="preserve"> 100-200 л/га               </t>
  </si>
  <si>
    <t>Центурион, КЭ (240г/л)+ Амиго(ПАВ)</t>
  </si>
  <si>
    <t>клетодим+             ПАВ</t>
  </si>
  <si>
    <t>группа циклодиксан- диона</t>
  </si>
  <si>
    <r>
      <t>системного</t>
    </r>
    <r>
      <rPr>
        <sz val="11"/>
        <color indexed="8"/>
        <rFont val="Arial"/>
        <family val="2"/>
        <charset val="204"/>
      </rPr>
      <t xml:space="preserve"> действия  против однолет. и многолет. злаков</t>
    </r>
  </si>
  <si>
    <t xml:space="preserve">0,1-0,3%+Амиго(0,5-1%)     </t>
  </si>
  <si>
    <t xml:space="preserve"> (0,2-1л/га)</t>
  </si>
  <si>
    <t>древесно- кустарн. породы, картофель</t>
  </si>
  <si>
    <t>Однолетние и многолетние злаки (пырей, свинорой, гумай)</t>
  </si>
  <si>
    <t>Блокирует синтез липидов</t>
  </si>
  <si>
    <t>в сотношении 1:3                           по сорнякам до 6листьев или15см</t>
  </si>
  <si>
    <t>10-14(1) гибель сорняков через10-14дней</t>
  </si>
  <si>
    <t xml:space="preserve"> 200-300 л/га               </t>
  </si>
  <si>
    <t>Аминопелик, ВР (600г/л)     (Луварам, дезормон, дикамин-Д, дикопур Ф, гербоксон)</t>
  </si>
  <si>
    <t>2,4-Д (диметиламинная соль)</t>
  </si>
  <si>
    <t>производные хлорфенокси- уксусной кислоты</t>
  </si>
  <si>
    <r>
      <t>системного</t>
    </r>
    <r>
      <rPr>
        <sz val="11"/>
        <color indexed="8"/>
        <rFont val="Arial"/>
        <family val="2"/>
        <charset val="204"/>
      </rPr>
      <t xml:space="preserve"> действия  против широколиств. сорняков</t>
    </r>
  </si>
  <si>
    <t xml:space="preserve">  0,4-0,6%        </t>
  </si>
  <si>
    <t>1-1,6 л/га</t>
  </si>
  <si>
    <t>зерновые  листв/хв.деревья мятлик и овсяница луговые</t>
  </si>
  <si>
    <t>Однолетние двудольн. сорняки</t>
  </si>
  <si>
    <r>
      <t>нарушение нормально- го роста тканей в резу- льтате изменения ауксинового статуса, нарушение процессов фотосинтеза (</t>
    </r>
    <r>
      <rPr>
        <b/>
        <sz val="11"/>
        <color indexed="8"/>
        <rFont val="Arial"/>
        <family val="2"/>
        <charset val="204"/>
      </rPr>
      <t>ИФ</t>
    </r>
    <r>
      <rPr>
        <sz val="11"/>
        <color indexed="8"/>
        <rFont val="Arial"/>
        <family val="2"/>
        <charset val="204"/>
      </rPr>
      <t xml:space="preserve">), окисли- тельного фосфорили- рования, синтеза АТФ и др. процессов обмена </t>
    </r>
  </si>
  <si>
    <t>опрыскивание в фазе кущения культуры</t>
  </si>
  <si>
    <t>10-14(1)</t>
  </si>
  <si>
    <t xml:space="preserve">Линтур, ВДГ (659+41г/кг) </t>
  </si>
  <si>
    <t>дикамба    (натриевая соль)+ триасульфурон</t>
  </si>
  <si>
    <t>производные бензойной к-ты +сульфонил- мочевины</t>
  </si>
  <si>
    <r>
      <t>системный комбиниро- ванного</t>
    </r>
    <r>
      <rPr>
        <sz val="11"/>
        <color indexed="8"/>
        <rFont val="Arial"/>
        <family val="2"/>
        <charset val="204"/>
      </rPr>
      <t xml:space="preserve"> действия</t>
    </r>
  </si>
  <si>
    <t xml:space="preserve"> 0,15-0,18кг/га       5л рабоч. р-ра на сотку </t>
  </si>
  <si>
    <t>газоны</t>
  </si>
  <si>
    <t>Однолетние и некоторые многолет. двудольные, устойчивые к 2,4-Д</t>
  </si>
  <si>
    <r>
      <t>нарушение ауксиново- го обмена, биосинтеза аминокислот с развет- влённой цепью (</t>
    </r>
    <r>
      <rPr>
        <b/>
        <sz val="11"/>
        <color indexed="8"/>
        <rFont val="Arial"/>
        <family val="2"/>
        <charset val="204"/>
      </rPr>
      <t>ИБА</t>
    </r>
    <r>
      <rPr>
        <sz val="11"/>
        <color indexed="8"/>
        <rFont val="Arial"/>
        <family val="2"/>
        <charset val="204"/>
      </rPr>
      <t>), подавление роста+ гормоноподобного действия(</t>
    </r>
    <r>
      <rPr>
        <b/>
        <sz val="11"/>
        <color indexed="8"/>
        <rFont val="Arial"/>
        <family val="2"/>
        <charset val="204"/>
      </rPr>
      <t>ГД</t>
    </r>
    <r>
      <rPr>
        <sz val="11"/>
        <color indexed="8"/>
        <rFont val="Arial"/>
        <family val="2"/>
        <charset val="204"/>
      </rPr>
      <t>)</t>
    </r>
  </si>
  <si>
    <t>опрыскивание по вегетирую- щим сорнякам через 3-4 дня после покоса</t>
  </si>
  <si>
    <t>Диален Супер, ВР (344+120г/л) (Диакем)</t>
  </si>
  <si>
    <t>2,4-Д + дикамба (диметиламинная соль)</t>
  </si>
  <si>
    <t>производные хлорфенокси- уксусной к-ты + бензойной    к-ты</t>
  </si>
  <si>
    <r>
      <t>системный</t>
    </r>
    <r>
      <rPr>
        <sz val="11"/>
        <color indexed="8"/>
        <rFont val="Arial"/>
        <family val="2"/>
        <charset val="204"/>
      </rPr>
      <t xml:space="preserve"> избиратель- ного действия</t>
    </r>
  </si>
  <si>
    <t xml:space="preserve">1-0,5%р      </t>
  </si>
  <si>
    <t xml:space="preserve">  2-1л/га </t>
  </si>
  <si>
    <t xml:space="preserve">газоны </t>
  </si>
  <si>
    <t>Двудольные однолетние(горец,звездчатка, марь белая) и некоторые многолетние (осот, бодяк полевые)</t>
  </si>
  <si>
    <r>
      <t>изменение содержания ауксинов, приводит к разрастанию тканей + гормоноподобного действия (</t>
    </r>
    <r>
      <rPr>
        <b/>
        <sz val="11"/>
        <color indexed="8"/>
        <rFont val="Arial"/>
        <family val="2"/>
        <charset val="204"/>
      </rPr>
      <t>ГД</t>
    </r>
    <r>
      <rPr>
        <sz val="11"/>
        <color indexed="8"/>
        <rFont val="Arial"/>
        <family val="2"/>
        <charset val="204"/>
      </rPr>
      <t>)</t>
    </r>
  </si>
  <si>
    <t>опрыскивание по вегетирую- щим сорнякам после покоса</t>
  </si>
  <si>
    <t>7-15(1)</t>
  </si>
  <si>
    <t>Банвел, ВР (480г/л)           (Дикамба, Дианат, Деймос)</t>
  </si>
  <si>
    <t>дикамба    (кислота)</t>
  </si>
  <si>
    <t>бензойная кислота</t>
  </si>
  <si>
    <t xml:space="preserve">0,3-0,6л/га </t>
  </si>
  <si>
    <t>газоны, кустарники до раскрытия почек с экраном</t>
  </si>
  <si>
    <t>Однолетние Двудольные в т. ч. устойчивые к 2,4Д и 2М-4Х и некоторые многолетние (осот - бодяк полевые) От щавеля, лютика, борщевика - больше концентрация</t>
  </si>
  <si>
    <r>
      <t>нарушение ауксинового обмена, гербицид гормоноподобного действия(</t>
    </r>
    <r>
      <rPr>
        <b/>
        <sz val="11"/>
        <color indexed="8"/>
        <rFont val="Arial"/>
        <family val="2"/>
        <charset val="204"/>
      </rPr>
      <t>ГД</t>
    </r>
    <r>
      <rPr>
        <sz val="11"/>
        <color indexed="8"/>
        <rFont val="Arial"/>
        <family val="2"/>
        <charset val="204"/>
      </rPr>
      <t>)</t>
    </r>
  </si>
  <si>
    <t xml:space="preserve"> 150-400 л/га               </t>
  </si>
  <si>
    <t>Гранстар Про, ВДГ (750г/л)</t>
  </si>
  <si>
    <t>трибенурон-метил</t>
  </si>
  <si>
    <t>производные сулфанил-мочевины</t>
  </si>
  <si>
    <t xml:space="preserve">  0,020 кг/га </t>
  </si>
  <si>
    <t>Листв-е плодовые деревья  газоны кустарники до раскрытия почек с экраном</t>
  </si>
  <si>
    <t xml:space="preserve"> Однолетние Двудольные, в т.ч. Устойчивые к 2,4Д и 2М-4Х (подмаренник, горец) и некоторые Многолетние Двудольные(вьюнок, бодяк полевой - осот) </t>
  </si>
  <si>
    <t>нарушение синтеза аминокислот - валина, лицина, изолицина</t>
  </si>
  <si>
    <t>опрыскивание по вегетирую- щим сорнякам 10-20см</t>
  </si>
  <si>
    <t>14-30(2-3)</t>
  </si>
  <si>
    <t>Лонтрел-300, ВР (300г/л) (Лонган)</t>
  </si>
  <si>
    <t>клопиралид (моноэтанол- аминная соль)</t>
  </si>
  <si>
    <t>производные пиколиновой кислоты</t>
  </si>
  <si>
    <t xml:space="preserve"> 0,5л/га</t>
  </si>
  <si>
    <t>газон земляника</t>
  </si>
  <si>
    <t>многолетние злаковые сорняки (осот, щавель, одуванчик) и однолетние (ромашка, горец)</t>
  </si>
  <si>
    <t>Фюзилад-супер, КЭ(125г/л),            Фюзилад Форте, КЭ(150г/л)</t>
  </si>
  <si>
    <t>флуазифоп-П-бутил</t>
  </si>
  <si>
    <t>производные арилокси-фенокси-пропионовой кислоты</t>
  </si>
  <si>
    <r>
      <t>системного</t>
    </r>
    <r>
      <rPr>
        <sz val="11"/>
        <color indexed="8"/>
        <rFont val="Arial"/>
        <family val="2"/>
        <charset val="204"/>
      </rPr>
      <t xml:space="preserve"> действия противозла- ковый</t>
    </r>
  </si>
  <si>
    <t xml:space="preserve">    0,5-1,5%        </t>
  </si>
  <si>
    <t>1-3л/га</t>
  </si>
  <si>
    <t>двудольные культуры древесно-кустарн. породы</t>
  </si>
  <si>
    <t>однолетние двудольные и злаковые</t>
  </si>
  <si>
    <r>
      <t>нарушение синтеза жирных кислот, сниже- ние синтеза АТФ и некроз меристематич. тканей, и в рез-те прекращ.образование клеточ.мембран (Инг. биос.липидов-</t>
    </r>
    <r>
      <rPr>
        <b/>
        <sz val="11"/>
        <color indexed="8"/>
        <rFont val="Arial"/>
        <family val="2"/>
        <charset val="204"/>
      </rPr>
      <t>ИБЛ</t>
    </r>
    <r>
      <rPr>
        <sz val="11"/>
        <color indexed="8"/>
        <rFont val="Arial"/>
        <family val="2"/>
        <charset val="204"/>
      </rPr>
      <t>)</t>
    </r>
  </si>
  <si>
    <t>опрыскивание в фазе всходов против однолет- них и при высоте 10-15см против многолетних сорняков</t>
  </si>
  <si>
    <t>10-14(1-2)</t>
  </si>
  <si>
    <t>Гексилур,                       СП(800 г/кг)          КС(545 г/л)</t>
  </si>
  <si>
    <t>ленацил :                 3-циклогексил- 5,6-триметиленурацил</t>
  </si>
  <si>
    <t>производные урацила</t>
  </si>
  <si>
    <r>
      <t>системный почвенного</t>
    </r>
    <r>
      <rPr>
        <sz val="11"/>
        <color indexed="8"/>
        <rFont val="Arial"/>
        <family val="2"/>
        <charset val="204"/>
      </rPr>
      <t xml:space="preserve"> действия противозла- ковый</t>
    </r>
  </si>
  <si>
    <t xml:space="preserve">0,5-1,5% для СП      0,7-1,2%  для  КС                                    </t>
  </si>
  <si>
    <t xml:space="preserve">1-2кг СП/га </t>
  </si>
  <si>
    <t xml:space="preserve">плодов. хвойн.  земляника  однолетние цветочные </t>
  </si>
  <si>
    <r>
      <t>Ингибиторы фотосинтеза (</t>
    </r>
    <r>
      <rPr>
        <b/>
        <sz val="11"/>
        <color indexed="8"/>
        <rFont val="Arial"/>
        <family val="2"/>
        <charset val="204"/>
      </rPr>
      <t>ИФ</t>
    </r>
    <r>
      <rPr>
        <sz val="11"/>
        <color indexed="8"/>
        <rFont val="Arial"/>
        <family val="2"/>
        <charset val="204"/>
      </rPr>
      <t>)- ингибиторы нециклического фотофосфорилирова- ния</t>
    </r>
  </si>
  <si>
    <t>опрыскивание почвы до всходов сорняков (3-я декада апреля)</t>
  </si>
  <si>
    <t>Гезагард, СП (500г/кг)</t>
  </si>
  <si>
    <t>прометрин</t>
  </si>
  <si>
    <t>1,3,5-триазины</t>
  </si>
  <si>
    <r>
      <t>системный</t>
    </r>
    <r>
      <rPr>
        <sz val="11"/>
        <color indexed="8"/>
        <rFont val="Arial"/>
        <family val="2"/>
        <charset val="204"/>
      </rPr>
      <t xml:space="preserve"> почвенного действия</t>
    </r>
  </si>
  <si>
    <t xml:space="preserve">0,8-1,5%          </t>
  </si>
  <si>
    <t>2-4кг/га</t>
  </si>
  <si>
    <t>древесно-кустарн. породы, овощные</t>
  </si>
  <si>
    <t>однолетние двудольные и злаковые сорняки (лебеда, марь белая, паст.сумка, щирица,горец, лисохвост, метлица)</t>
  </si>
  <si>
    <t>направленное опрыскивание  почвы до всходов культуры</t>
  </si>
  <si>
    <t>7-12(1)</t>
  </si>
  <si>
    <t>Дуал голд, КЭ (960г/л)</t>
  </si>
  <si>
    <t>С-метолахлор</t>
  </si>
  <si>
    <t>Хлорацето- миды</t>
  </si>
  <si>
    <t xml:space="preserve">0,5-0,6%           </t>
  </si>
  <si>
    <t>1,3-1,6л/га</t>
  </si>
  <si>
    <t>однолетние злаковые и некоторые двудольные: просо куриное, щетинник, щирица, марь белая, ромашка, паст.сумка, яснотка пурпуровая, мокрица</t>
  </si>
  <si>
    <r>
      <t>Комплексный механизм действия: вызывает торможение биосинтеза жирных к-т (</t>
    </r>
    <r>
      <rPr>
        <b/>
        <sz val="11"/>
        <color indexed="8"/>
        <rFont val="Arial"/>
        <family val="2"/>
        <charset val="204"/>
      </rPr>
      <t>ИБЛ</t>
    </r>
    <r>
      <rPr>
        <sz val="11"/>
        <color indexed="8"/>
        <rFont val="Arial"/>
        <family val="2"/>
        <charset val="204"/>
      </rPr>
      <t>), протеина и флавоноидов, т.е. синтеза белков,  засчёт нарушения азот. обмена(</t>
    </r>
    <r>
      <rPr>
        <b/>
        <sz val="11"/>
        <color indexed="8"/>
        <rFont val="Arial"/>
        <family val="2"/>
        <charset val="204"/>
      </rPr>
      <t>ИБА</t>
    </r>
    <r>
      <rPr>
        <sz val="11"/>
        <color indexed="8"/>
        <rFont val="Arial"/>
        <family val="2"/>
        <charset val="204"/>
      </rPr>
      <t>)</t>
    </r>
  </si>
  <si>
    <t>7(1)</t>
  </si>
  <si>
    <t>Стомп                  КЭ(330г/л)</t>
  </si>
  <si>
    <t>пендиметалин</t>
  </si>
  <si>
    <t>динитро- анилины (производные ароматических аминов)</t>
  </si>
  <si>
    <t>1,2-2,5%р-р</t>
  </si>
  <si>
    <t xml:space="preserve">3-6л/га </t>
  </si>
  <si>
    <t>древесно-кустарн. породы, овощные, лекарств.</t>
  </si>
  <si>
    <t>однолетние двудольные и злаковые сорняки (незабудка, торица, рома- шка полевая, просо куриное, метлица полевая, мятлик, паслен черный, вероника, подмаренник, дымянка, дурнишник, горец, лисохвост)</t>
  </si>
  <si>
    <r>
      <t>Ингибиторы деления клеток(</t>
    </r>
    <r>
      <rPr>
        <b/>
        <sz val="11"/>
        <color indexed="8"/>
        <rFont val="Arial"/>
        <family val="2"/>
        <charset val="204"/>
      </rPr>
      <t>ИДК</t>
    </r>
    <r>
      <rPr>
        <sz val="11"/>
        <color indexed="8"/>
        <rFont val="Arial"/>
        <family val="2"/>
        <charset val="204"/>
      </rPr>
      <t>)- нарушают синтез нуклеиновых кислот; нарушение равновесия между фитогормонами в корнях растений (опухоли), подавляют синтез белков, наруш. окислит.фосфорилир-е</t>
    </r>
  </si>
  <si>
    <t>направленное опрыскивание  почвы до всходов сорняков</t>
  </si>
  <si>
    <t xml:space="preserve">Пледж, СП           (500 г/кг) </t>
  </si>
  <si>
    <t xml:space="preserve">флумиоксазин </t>
  </si>
  <si>
    <t>Н-фенил- фталимиды</t>
  </si>
  <si>
    <r>
      <t>контактный</t>
    </r>
    <r>
      <rPr>
        <sz val="11"/>
        <color indexed="8"/>
        <rFont val="Arial"/>
        <family val="2"/>
        <charset val="204"/>
      </rPr>
      <t xml:space="preserve"> почвенного действия</t>
    </r>
  </si>
  <si>
    <t xml:space="preserve"> 0,04-0,06%          </t>
  </si>
  <si>
    <t>0,080-0,120 кг/га</t>
  </si>
  <si>
    <t>однолетние двудольные и злаковые сорняки (щирица, марь, паслен черный, яснотка, горец птичий, пастушья сумка, куриное просо, злаки)</t>
  </si>
  <si>
    <t>Ингибирование протопорфириногеноксидазы. В присутствии света и кислорода вызывает накопление порфиринов у чувстви- тельных растений и усиливает окисление жиров клеточных мембран, что вызывает в них необратимые изменения</t>
  </si>
  <si>
    <t>направленное опрыскивание  почвы сразу после посева (посадки культурных растений), до появления всходов или в фазе 2-4 листа культуры</t>
  </si>
  <si>
    <t>60(1)</t>
  </si>
  <si>
    <t>Базагран, ВР (480г/л)               (Корсар)</t>
  </si>
  <si>
    <t>бентазон</t>
  </si>
  <si>
    <t>тиадиазины</t>
  </si>
  <si>
    <r>
      <t>контактный</t>
    </r>
    <r>
      <rPr>
        <sz val="11"/>
        <color indexed="8"/>
        <rFont val="Arial"/>
        <family val="2"/>
        <charset val="204"/>
      </rPr>
      <t xml:space="preserve"> избиратель- ного действия</t>
    </r>
  </si>
  <si>
    <t xml:space="preserve">   2-4л/га</t>
  </si>
  <si>
    <t>древесно- кустарн. породы, Газоны</t>
  </si>
  <si>
    <t>однолетние двудольные сорняки, в т.ч. устойчивые к 2,4-Д (ромашка, подмаренник, ярутка, звездчатка, крестовник, горчицаполевая, редька дикая, амброзия, василёк</t>
  </si>
  <si>
    <t>опрыскивание весной в фазе кущения культуры</t>
  </si>
  <si>
    <t>Регуляторы роста</t>
  </si>
  <si>
    <t>Гетероауксин    РП, ТАБ(920г/кг)</t>
  </si>
  <si>
    <t>(индолил-3) уксусная кислота</t>
  </si>
  <si>
    <r>
      <t xml:space="preserve">аналог </t>
    </r>
    <r>
      <rPr>
        <b/>
        <sz val="11"/>
        <color indexed="8"/>
        <rFont val="Arial"/>
        <family val="2"/>
        <charset val="204"/>
      </rPr>
      <t>ауксинов</t>
    </r>
  </si>
  <si>
    <t>гормональ- ного действия</t>
  </si>
  <si>
    <t>0,01%р-р               0,002%р-р</t>
  </si>
  <si>
    <t>луковицы, декоратив. плодовые, цветочные, черенкова- ние</t>
  </si>
  <si>
    <t>Стимулятор корнеобразования</t>
  </si>
  <si>
    <t>Участвуют в обмене нуклеиновых кислот, синтезе белков и различных ферментов</t>
  </si>
  <si>
    <t>замачивание в растворе черенков, луковиц и полив приствольных кругов</t>
  </si>
  <si>
    <t xml:space="preserve">1-2раза </t>
  </si>
  <si>
    <t>Корневин,           СП(5г/кг)</t>
  </si>
  <si>
    <t>4-(индол-3-ил) масляная кислота</t>
  </si>
  <si>
    <t>0,1%р-р</t>
  </si>
  <si>
    <t xml:space="preserve">2-3раза через 14 дней </t>
  </si>
  <si>
    <t>Гибберсиб, П (90г/кг)             (Завязь, Бутон)</t>
  </si>
  <si>
    <t>гибберелиновых кислот натриевые соли</t>
  </si>
  <si>
    <r>
      <t>аналог</t>
    </r>
    <r>
      <rPr>
        <b/>
        <sz val="11"/>
        <color indexed="8"/>
        <rFont val="Arial"/>
        <family val="2"/>
        <charset val="204"/>
      </rPr>
      <t xml:space="preserve"> гибберелинов</t>
    </r>
  </si>
  <si>
    <t xml:space="preserve">0,01-0,06%   </t>
  </si>
  <si>
    <t xml:space="preserve"> 10-30г/га</t>
  </si>
  <si>
    <t>виноград плодовые овощные</t>
  </si>
  <si>
    <t>Стимулятор образования и предотвращения опадения завязей, ускорения созревания и повышения урожайности</t>
  </si>
  <si>
    <t>Оказывает влияние на работу хромосомного аппарата, стимулирует деление и растяжение клеток</t>
  </si>
  <si>
    <t>опрыскивание во время цветения</t>
  </si>
  <si>
    <t xml:space="preserve">300 л/га               </t>
  </si>
  <si>
    <t>Эпин-Экстра, Р             (0,025г/л)</t>
  </si>
  <si>
    <t>эпибрассинолид</t>
  </si>
  <si>
    <t>брассинолиды</t>
  </si>
  <si>
    <t xml:space="preserve">0,01-0,02%               </t>
  </si>
  <si>
    <t xml:space="preserve">40-200 мл/га        </t>
  </si>
  <si>
    <t>все культуры, черенки, семена</t>
  </si>
  <si>
    <t>Универсальный стиму- лятор роста, антистрес- совый препарат, повышает устойчивость к заболеваниям, урожайность и т.д.</t>
  </si>
  <si>
    <t>Эпин - гормон гормонов, управляет деятельностью других фитогормонов</t>
  </si>
  <si>
    <t xml:space="preserve">опрыскивание, в фазе бутони- зации, при стре- ссах, заболева- ниях и т.д., за- мачивание че- ренков и семян </t>
  </si>
  <si>
    <t>2раза через 10 дней</t>
  </si>
  <si>
    <t xml:space="preserve"> 600-800 л/га               </t>
  </si>
  <si>
    <t xml:space="preserve">ХЭФК, ВР (480г/л)                    (Этрел)            </t>
  </si>
  <si>
    <t>Этефон                    (2-хлорэтил- фосфониевая к-та)                освобождает связанный этилен</t>
  </si>
  <si>
    <t xml:space="preserve"> производные этилена</t>
  </si>
  <si>
    <r>
      <t>0,2-0,5%</t>
    </r>
    <r>
      <rPr>
        <u/>
        <sz val="11"/>
        <color indexed="8"/>
        <rFont val="Arial"/>
        <family val="2"/>
        <charset val="204"/>
      </rPr>
      <t xml:space="preserve"> </t>
    </r>
    <r>
      <rPr>
        <b/>
        <sz val="11"/>
        <color indexed="8"/>
        <rFont val="Arial"/>
        <family val="2"/>
        <charset val="204"/>
      </rPr>
      <t xml:space="preserve">опр;   </t>
    </r>
    <r>
      <rPr>
        <sz val="11"/>
        <color indexed="8"/>
        <rFont val="Arial"/>
        <family val="2"/>
        <charset val="204"/>
      </rPr>
      <t xml:space="preserve">             0,025-0,4% </t>
    </r>
    <r>
      <rPr>
        <b/>
        <sz val="11"/>
        <color indexed="8"/>
        <rFont val="Arial"/>
        <family val="2"/>
        <charset val="204"/>
      </rPr>
      <t xml:space="preserve">замач  </t>
    </r>
    <r>
      <rPr>
        <u/>
        <sz val="11"/>
        <color indexed="8"/>
        <rFont val="Arial"/>
        <family val="2"/>
        <charset val="204"/>
      </rPr>
      <t xml:space="preserve"> </t>
    </r>
  </si>
  <si>
    <t>0,5-3л/га</t>
  </si>
  <si>
    <t>цветочные плодовые овощные</t>
  </si>
  <si>
    <t xml:space="preserve">Тормозит рост растений, ускоряет созревание и опадение плодов и листьев, влияет на образование женских цветков, активизирует корнеобразование </t>
  </si>
  <si>
    <t>Гормон старения и механич. стресса. Снижает синтез ДНК в делящихся клетках, блокирует транспорт ауксина в растениях, влияет на распад хлорофилла и снижает кол-во белка в листьях</t>
  </si>
  <si>
    <t>опрыскивавние за 2недели до начала уборки плодов;          замачивание в растворе плодов на 0,5-10 мин</t>
  </si>
  <si>
    <t>1раз</t>
  </si>
  <si>
    <t xml:space="preserve"> 300-600 л/га               </t>
  </si>
  <si>
    <t>Алар</t>
  </si>
  <si>
    <t>N-диметиламино-сукцинамовая кислота (даминозид)</t>
  </si>
  <si>
    <t>0,03-0,2%р-р</t>
  </si>
  <si>
    <t>цветочные    земляника плодовые деревья</t>
  </si>
  <si>
    <t>Торможение апикального роста, рост боковых побегов-предотвращает вытягивание рассады и увеличивает число цветковых почек</t>
  </si>
  <si>
    <t>обратно действию гибберелина</t>
  </si>
  <si>
    <t xml:space="preserve">опрыскивание рассады в фазе 3-4 листа, опр-ие деревьев через 2-3 недели после цветения </t>
  </si>
  <si>
    <t>Иммуноцитофит,  ТАБ(31,2г/кг)    ТАБ(0,16г/кг)  Эль-1,Р(0,12г/л)  ОберегЪ,Р(0,15г/л)</t>
  </si>
  <si>
    <t>арахидоновая кислота</t>
  </si>
  <si>
    <t>Полифункционального действия- приним.участие в рост. Процессах</t>
  </si>
  <si>
    <t xml:space="preserve">           0,0001%    0,02%р-р 0,1%р-р</t>
  </si>
  <si>
    <t>яблоня, смородина       листв. хв.</t>
  </si>
  <si>
    <t>Повышение росторегулирующей, антистрессовой актив- ности и устойчивости к болезням</t>
  </si>
  <si>
    <t xml:space="preserve">Активация ферментативного аппарата, изменение биохимического статуса растений  </t>
  </si>
  <si>
    <t>опрыскивание в фазе розового бутона;образо- вания завязи; через 20 дней после 2-й обработки</t>
  </si>
  <si>
    <t>3раза</t>
  </si>
  <si>
    <t>Циркон, Р       (0,1г/л)  Домоцвет, Р    (0,05г/л)</t>
  </si>
  <si>
    <t>гидроксикорич- ные кислоты                        гидроксикорич- ные к-ты+к-та янтарная</t>
  </si>
  <si>
    <t xml:space="preserve"> 80мл/га </t>
  </si>
  <si>
    <t>плодовые хвойные декоратив. цветоч. черенки  семена</t>
  </si>
  <si>
    <t>Регулятор роста, проявляет антигрибное, антибактериальное, антивирусное действие. Антиоксидантная актив- ность.Повышает всхо- жесть семян.Проникает через корни, листья</t>
  </si>
  <si>
    <t xml:space="preserve">Активация ферментов и поддерживание высокой концентрации индолилуксусной кислоты в результате ингибирования ауксиноксидазы  </t>
  </si>
  <si>
    <t xml:space="preserve">опрыскивание, полив вфазе бу- тонизации, при стрессах, забо- леваниях и т.д., замачивание черенков и семян </t>
  </si>
  <si>
    <t xml:space="preserve">800 л/га               </t>
  </si>
  <si>
    <t>Кислота янтарная  (Универсальный,КРП 850г/кг)</t>
  </si>
  <si>
    <t>Кислота янтарная</t>
  </si>
  <si>
    <t xml:space="preserve">0,02-0,04%          </t>
  </si>
  <si>
    <t xml:space="preserve"> 0,2-0,4кг/га</t>
  </si>
  <si>
    <t>хвойные декоратив.</t>
  </si>
  <si>
    <t>Биостим.роста растений, повышение урожайности</t>
  </si>
  <si>
    <t>Стимуляция функции дыхания растений</t>
  </si>
  <si>
    <t>опрыскивание весной до и пос- ле распускания почек, бутонов</t>
  </si>
  <si>
    <t xml:space="preserve">1000 л/га               </t>
  </si>
  <si>
    <t>Силк, ВЭ    (100г/л)   (Новосил)</t>
  </si>
  <si>
    <t>тритерпеновые кислоты</t>
  </si>
  <si>
    <t xml:space="preserve">0,005-0,01%    </t>
  </si>
  <si>
    <t>30мл/га</t>
  </si>
  <si>
    <t>хв/декор.  плодовые   овощные</t>
  </si>
  <si>
    <t>Природный фунгицид и стимулятор роста, повы- шение устойчивости к неблагопр. условиям, увел.урожайности, сахаров и вит.С, белков</t>
  </si>
  <si>
    <t>опрыскивание в фазе кущения, цветения</t>
  </si>
  <si>
    <t>2-4раза через 7-10 дней</t>
  </si>
  <si>
    <t>Альбит (туба)</t>
  </si>
  <si>
    <t>поли-бета-гидроксимасляная к-та+MgSO4+ K3PO4+KNO3+ +карбамид</t>
  </si>
  <si>
    <r>
      <t xml:space="preserve">аналог </t>
    </r>
    <r>
      <rPr>
        <b/>
        <sz val="11"/>
        <color indexed="8"/>
        <rFont val="Arial"/>
        <family val="2"/>
        <charset val="204"/>
      </rPr>
      <t>гуматов</t>
    </r>
    <r>
      <rPr>
        <sz val="11"/>
        <color indexed="8"/>
        <rFont val="Arial"/>
        <family val="2"/>
        <charset val="204"/>
      </rPr>
      <t>+ терпеновые к-ты+метаболиты бактерий+ микроэл-ты</t>
    </r>
  </si>
  <si>
    <t>смесевой препарат комплексно- го действия</t>
  </si>
  <si>
    <t>плодовые розы  цветы</t>
  </si>
  <si>
    <t>Комплексный биостимулятор, увеличение продолжи- тельности цветения, урожайности, повыш. устойчивости</t>
  </si>
  <si>
    <t>опрыскивание в фазе бутонизации</t>
  </si>
  <si>
    <t>3раза через 15 дней</t>
  </si>
  <si>
    <t>Агат-25К, ТПС (18+60+70мг/кг)</t>
  </si>
  <si>
    <t>3-индолилуксусная кислота, 18 мг/кг; а-аланин, 60 мг/кг; а-глутаминовая кислота, 70 мг/кг; Pseudomonas aureofaciens H 16 и продукты метаболизма</t>
  </si>
  <si>
    <r>
      <t>биологичес- кий</t>
    </r>
    <r>
      <rPr>
        <sz val="11"/>
        <color indexed="8"/>
        <rFont val="Arial"/>
        <family val="2"/>
        <charset val="204"/>
      </rPr>
      <t xml:space="preserve"> препарат</t>
    </r>
  </si>
  <si>
    <t xml:space="preserve">комплексный </t>
  </si>
  <si>
    <t xml:space="preserve">0,01-0,03%                                                                         </t>
  </si>
  <si>
    <t xml:space="preserve">0,1-0,3кг/га         </t>
  </si>
  <si>
    <t>хвойные, декоратив., цветочные, семена</t>
  </si>
  <si>
    <t>Стимулятор роста и природный фунгицид. Повышает всхожесть, урожайность, устойчи- вость к заболеваниям. Улучшает декоративные качества растений</t>
  </si>
  <si>
    <t>опрыскивание весной до бутонизации и через 2 недели; замачивание корней на 1 час; замач.семян</t>
  </si>
  <si>
    <t>2раза через 14 дней</t>
  </si>
  <si>
    <t>Бигус, ВР(20г/л)            (Гумат калия  Гумикс и т.п.)</t>
  </si>
  <si>
    <t>Гуминовых кислот калиевые соли</t>
  </si>
  <si>
    <r>
      <t>гуматы</t>
    </r>
    <r>
      <rPr>
        <sz val="11"/>
        <color indexed="8"/>
        <rFont val="Arial"/>
        <family val="2"/>
        <charset val="204"/>
      </rPr>
      <t xml:space="preserve">  Биологически Активные Вещества</t>
    </r>
  </si>
  <si>
    <t>комплексный БАВ+ подкормка</t>
  </si>
  <si>
    <t>0,1%р-р 2%р-р</t>
  </si>
  <si>
    <t>плодовые хвойные цветоч.</t>
  </si>
  <si>
    <t>Усиление ростовых процессов, цветения, повышение урожайнос- ти, всхожести семян</t>
  </si>
  <si>
    <t>опрыскивание через 5-7 дней после цветения, замач. семян</t>
  </si>
  <si>
    <t>4раза через 2 недели</t>
  </si>
  <si>
    <t>Силиплант, Р</t>
  </si>
  <si>
    <t>кремния диоксид+ 8 микроэлементов (Fe, Mn, Mg, Cu, Zn, B, Mo, Co) +NPK рН=11</t>
  </si>
  <si>
    <r>
      <t>кремненеорга- нические</t>
    </r>
    <r>
      <rPr>
        <sz val="11"/>
        <color indexed="8"/>
        <rFont val="Arial"/>
        <family val="2"/>
        <charset val="204"/>
      </rPr>
      <t xml:space="preserve"> соединения</t>
    </r>
  </si>
  <si>
    <t xml:space="preserve">0,05-0,3%             </t>
  </si>
  <si>
    <t xml:space="preserve">    0,5-3л/га</t>
  </si>
  <si>
    <t>плодовые декоратив.</t>
  </si>
  <si>
    <t>Росторегулирующая и антистрессовая активность, повышение всхожести, урожайнос- ти, устойчивости к гриб. заболеваниям  Заживление ран</t>
  </si>
  <si>
    <t xml:space="preserve">повышение энергитического обмена, синтеза белка, фотосинтез. Ускоряет ростовые процессы, </t>
  </si>
  <si>
    <t>Ост.Растения    Кремнефилы(папоротники, хвощи, виноград, берёза)</t>
  </si>
  <si>
    <t>применение в начальные фазы роста и в период бутонизации-цветения для снижения пестицидной нагрузки (на 20-30%) совместное применение с-0,</t>
  </si>
  <si>
    <t>Атлет, ВР(600г/л)  ЦеЦеЦе,ВК(750г/л)</t>
  </si>
  <si>
    <t>хлормекватхлорид</t>
  </si>
  <si>
    <r>
      <t>0,15%р-р</t>
    </r>
    <r>
      <rPr>
        <sz val="11"/>
        <color indexed="10"/>
        <rFont val="Arial"/>
        <family val="2"/>
        <charset val="204"/>
      </rPr>
      <t xml:space="preserve">                    0,5-1%р-р при поливе</t>
    </r>
  </si>
  <si>
    <t xml:space="preserve">декоратив. горшечные цветочные </t>
  </si>
  <si>
    <t>Увеличивает  продолжит..цветения и улуч.</t>
  </si>
  <si>
    <t>Снижение темпов роста, формирование компактного куста</t>
  </si>
  <si>
    <t xml:space="preserve">опрыскивание рассады в фазе 3-4 листа, опр-ие деревьев в фазе бутона и после цветения </t>
  </si>
  <si>
    <t>7(3)</t>
  </si>
  <si>
    <t xml:space="preserve">200 л/га               </t>
  </si>
  <si>
    <t>декор.качества цветов</t>
  </si>
  <si>
    <t>Снижение темпов роста</t>
  </si>
  <si>
    <t>Микроудобрения</t>
  </si>
  <si>
    <t>Борная кислота</t>
  </si>
  <si>
    <t>микроудобрение</t>
  </si>
  <si>
    <t>подкормка</t>
  </si>
  <si>
    <t>1г/10л</t>
  </si>
  <si>
    <t>микроэлемент - для восстановления роста верхушки побега, улучшения декоратив. свойств</t>
  </si>
  <si>
    <t>Участвует в ростовых процессах</t>
  </si>
  <si>
    <t>опрыск-е при гибели верху- шечной почки, усыхания краёв листа</t>
  </si>
  <si>
    <t xml:space="preserve"> Феровит, Р </t>
  </si>
  <si>
    <t>Хелаты железа и азот</t>
  </si>
  <si>
    <t>органо-минеральный комплекс</t>
  </si>
  <si>
    <t>2л/га</t>
  </si>
  <si>
    <t>Повышение интенсивности фотосинтеза, борьба с хлорозом</t>
  </si>
  <si>
    <t>Участвует в синтезе хлорофилла и ростовых процессах</t>
  </si>
  <si>
    <t xml:space="preserve">опрыскивание в начальные фазы роста </t>
  </si>
  <si>
    <t>14-21(2)</t>
  </si>
  <si>
    <t>Цитовит, Р</t>
  </si>
  <si>
    <t>8 микроэлементов</t>
  </si>
  <si>
    <t>минеральный комплекс</t>
  </si>
  <si>
    <t xml:space="preserve"> 1л/га</t>
  </si>
  <si>
    <t>Борьба с дефицитом микроэлементов (хлорозы), улучшение общего физиологичес- кого состояния, устойчивости</t>
  </si>
  <si>
    <t>опрыскивание в течение вегетации</t>
  </si>
  <si>
    <t>Калькулятор — Как посчитать количество гербицида, фунгицида (пестициды) на 10л. норма, расхоДа</t>
  </si>
  <si>
    <t>Формула = кг/га * 1000 / объем * 10л</t>
  </si>
  <si>
    <t>М-фол Рутфарм</t>
  </si>
  <si>
    <t>М-фол ЭКСТРА</t>
  </si>
  <si>
    <t xml:space="preserve"> М-фол СТАРТ</t>
  </si>
  <si>
    <t xml:space="preserve"> М-фол ЗАВЯЗЬ</t>
  </si>
  <si>
    <t xml:space="preserve"> М-фол КАЧЕСТВО</t>
  </si>
  <si>
    <t>М-фол ДИНАМИКС</t>
  </si>
  <si>
    <t xml:space="preserve"> М-фол МЕГА</t>
  </si>
  <si>
    <t xml:space="preserve"> Морфолины (производные коричной кислоты) + триазолы </t>
  </si>
  <si>
    <t>21-40</t>
  </si>
  <si>
    <t>совместим со многими инсектицидами и фунгицидами контактного и системного действия, но это не исключает предварительной проверки  конкретным препаратом.</t>
  </si>
  <si>
    <t xml:space="preserve"> защ.искор. Леч.действия</t>
  </si>
  <si>
    <t xml:space="preserve"> Пропамокарб гидрохлорид, Флуопиколид </t>
  </si>
  <si>
    <t xml:space="preserve"> Карбаматы + прочие вещества </t>
  </si>
  <si>
    <t>Защитный пестицид</t>
  </si>
  <si>
    <t>Опрыскивание в период вегетации: первое - профилактическое, последующие - с интервалом 7-10 дней.</t>
  </si>
  <si>
    <t>7(2-4)</t>
  </si>
  <si>
    <t>400 л/га.</t>
  </si>
  <si>
    <t xml:space="preserve"> Карбендазим 250 г/л, Флутриафол 117,5 г/л</t>
  </si>
  <si>
    <t>Бензимидазолы + триазолы</t>
  </si>
  <si>
    <t>Защитный пестицид, лечащий фунгицид</t>
  </si>
  <si>
    <t xml:space="preserve"> Оптимальная комбинация двух действующих веществ обеспечивает высокую эффективность против комплекса наиболее вредоносных заболеваний.
Высокая скорость проникновения к месту локализации инфекции.
Продолжительное защитное действие.</t>
  </si>
  <si>
    <t>системный фунгицид для защиты от всех типов фитофтороза.</t>
  </si>
  <si>
    <t>Новый механизм действия благодаря флуопиколиду;
Надежная защита от фитофтороза на листьях и стеблях;
Длительный период защитного действия;
Защита от фитофтороза клубней;
Повышение урожайности;
Рекомендован для обработки семенных и продовольственных посадок;
Не содержит манкоцеб;</t>
  </si>
  <si>
    <r>
      <t> </t>
    </r>
    <r>
      <rPr>
        <sz val="7"/>
        <color theme="1"/>
        <rFont val="Arial"/>
        <family val="2"/>
        <charset val="204"/>
      </rPr>
      <t>В каждом конкретном случае перед применением рекомендуется проверить на химическую и биологическую совместимость</t>
    </r>
  </si>
  <si>
    <t>До 2–3 недель  До 4 обработок за сезон (при норме 1,6 л/га)</t>
  </si>
  <si>
    <t xml:space="preserve"> Флуопиколид является новым действующим веществом и обладает механизмом действия, отличным от ранее известных фунгицидов. Его сочетание с пропамокарб гидрохлоридом сводит риск возникновения резистентности к минимуму.
Однако для предотвращения ее возникновения следует чередовать препарат с фунгицидами из разных химических групп.</t>
  </si>
  <si>
    <t xml:space="preserve"> Защитный пестицид, лечащий фунгицид </t>
  </si>
  <si>
    <t xml:space="preserve"> фунгицид </t>
  </si>
  <si>
    <t>Не рекомендуется применять Строби чаще 3-х раз за сезон во избежание развития резистентности у возбудителей .Препарат вызывает возникновение резистентности, поэтому не рекомендуется использовать два сезона подряд.</t>
  </si>
  <si>
    <t xml:space="preserve"> отличается хорошей совместимостью с: инсектицидами: Фастак и БИ-58; фунгицидами: Кумулус, Полирам, Делан.</t>
  </si>
  <si>
    <t>Цимоксанил, Меди хлорокись</t>
  </si>
  <si>
    <t>Неорганические вещества + прочие вещества + соединения меди</t>
  </si>
  <si>
    <t>Контактный пестицид, системный пестицид</t>
  </si>
  <si>
    <t xml:space="preserve">  
Фитофтороз,Пероноспороз,Милдью</t>
  </si>
  <si>
    <t xml:space="preserve"> Прочие вещества + фенилпирролы </t>
  </si>
  <si>
    <t xml:space="preserve">контактный + системный  Защитный пестицид, лечащий фунгицид </t>
  </si>
  <si>
    <t>800-1000 л/га.</t>
  </si>
  <si>
    <t>3-14(3)</t>
  </si>
  <si>
    <t>Флуопирам 125 +375 г/л</t>
  </si>
  <si>
    <t>Лечащий фунгицид</t>
  </si>
  <si>
    <t xml:space="preserve"> новый комбинированный препарат, который позволяет контролировать самый широкий спектр грибных заболеваний на овощных и плодово-ягодных культурах, сочетающий два инновационных д.в. обладающих лечебным, профилактическим и искореняющим действием.</t>
  </si>
  <si>
    <t xml:space="preserve"> Системный препарат для контроля самого широкого спектра грибов из класса Аскомицеты, Дейтеромицеты и Базидиомицеты, и в том числе нематод.
Высокая активность пиримитанила в газовой фазе.
Позволяет уничтожать возбудителей гнилей хранения в период вегетации.
Препарат обладает положительной физиологической активностью.
Предотвращает перекрестную резистнетность за счет двух действующих веществ.
Отсутствие фитотоксичности на культуры.
Увеличение урожайности, лежкости и выхода товарной продукции</t>
  </si>
  <si>
    <t>плод.ягодные,овощи,</t>
  </si>
  <si>
    <t>Парша, мучнистая роса,Оидиум, серая гниль,Альтернариоз</t>
  </si>
  <si>
    <t>см. регламент 10-21(2-4)</t>
  </si>
  <si>
    <t>Опрыскивание в период вегетации с интервалом 10-14 дней.</t>
  </si>
  <si>
    <t>азоксистробин 250 г/л</t>
  </si>
  <si>
    <t xml:space="preserve"> Контактный+ системный,Защитный пестицид</t>
  </si>
  <si>
    <t>Высокая эффективность против широкого спектра заболеваний лука, томатов и огурцов открытого и защищенного грунта, винограда, почвенных заболеваний картофеля</t>
  </si>
  <si>
    <t>овощи,виноград, декорат.</t>
  </si>
  <si>
    <r>
      <t xml:space="preserve">стробилурины </t>
    </r>
    <r>
      <rPr>
        <sz val="8"/>
        <color theme="1"/>
        <rFont val="Arial"/>
        <family val="2"/>
        <charset val="204"/>
      </rPr>
      <t>(передвиг. в пределах листа)</t>
    </r>
  </si>
  <si>
    <t>Опрыскивание в периодвегетациидо и после цветения с интервалом 7-14 дней.</t>
  </si>
  <si>
    <t>3-60(1-3)</t>
  </si>
  <si>
    <t>Манкоцеб + мефеноксам, 640 + 40 г/кг</t>
  </si>
  <si>
    <t>системные защ.искор. Лечдействия</t>
  </si>
  <si>
    <r>
      <rPr>
        <b/>
        <sz val="8"/>
        <rFont val="Verdana"/>
        <family val="2"/>
        <charset val="204"/>
      </rPr>
      <t>ЛМР</t>
    </r>
    <r>
      <rPr>
        <sz val="8"/>
        <rFont val="Verdana"/>
        <family val="2"/>
        <charset val="204"/>
      </rPr>
      <t xml:space="preserve"> на розах,Фитофтороз, питиум, пероноспориоз</t>
    </r>
  </si>
  <si>
    <t>Не рекомендуют смешивать и применять Ридомил Голд с прочими фунгицидами и инсектицидами, которые имеют щелочную реакцию. Для препаратов с нейтральной средой изучают инструкцию на совместимость каждого вещества.</t>
  </si>
  <si>
    <r>
      <t xml:space="preserve">Используется </t>
    </r>
    <r>
      <rPr>
        <b/>
        <sz val="8"/>
        <color theme="1"/>
        <rFont val="Calibri"/>
        <family val="2"/>
        <charset val="204"/>
        <scheme val="minor"/>
      </rPr>
      <t>только для профилактической обработки</t>
    </r>
    <r>
      <rPr>
        <sz val="7"/>
        <color theme="1"/>
        <rFont val="Calibri"/>
        <family val="2"/>
        <charset val="204"/>
        <scheme val="minor"/>
      </rPr>
      <t xml:space="preserve">, то есть до появления симптомов заболевания! </t>
    </r>
    <r>
      <rPr>
        <b/>
        <sz val="8"/>
        <color theme="1"/>
        <rFont val="Calibri"/>
        <family val="2"/>
        <charset val="204"/>
        <scheme val="minor"/>
      </rPr>
      <t>Не используйте препарат для лечебных и искореняющих опрыскиваний.</t>
    </r>
  </si>
  <si>
    <t>5-21(3-4)</t>
  </si>
  <si>
    <t xml:space="preserve"> Дифеноконазол, Мандипропамид 250+250 г/л</t>
  </si>
  <si>
    <r>
      <t xml:space="preserve"> Прочие вещества +</t>
    </r>
    <r>
      <rPr>
        <b/>
        <sz val="7"/>
        <color theme="1"/>
        <rFont val="Arial"/>
        <family val="2"/>
        <charset val="204"/>
      </rPr>
      <t xml:space="preserve"> триазолы </t>
    </r>
  </si>
  <si>
    <t xml:space="preserve"> Контактный+ системный, Защитный пестицид, иммунизирующий фунгицид, лечащий фунгицид </t>
  </si>
  <si>
    <t xml:space="preserve"> 200-400 л/га</t>
  </si>
  <si>
    <t>Опрыскивание в период вегетации: первое - профилактическое, последующие - с интервалом 7-14 дней.</t>
  </si>
  <si>
    <t>5(2)</t>
  </si>
  <si>
    <t>Картофель,томат</t>
  </si>
  <si>
    <t>Фитофтороз, альтернариоз</t>
  </si>
  <si>
    <t xml:space="preserve">РП </t>
  </si>
  <si>
    <t>контактные защитного действия</t>
  </si>
  <si>
    <t>Меди сульфат+кальция гидроксид (960+900г/кг)</t>
  </si>
  <si>
    <t xml:space="preserve"> ВРП</t>
  </si>
  <si>
    <t>15-20(3)</t>
  </si>
  <si>
    <r>
      <rPr>
        <sz val="8"/>
        <color theme="1"/>
        <rFont val="Arial"/>
        <family val="2"/>
        <charset val="204"/>
      </rPr>
      <t>контактный</t>
    </r>
    <r>
      <rPr>
        <b/>
        <sz val="8"/>
        <color theme="1"/>
        <rFont val="Arial"/>
        <family val="2"/>
        <charset val="204"/>
      </rPr>
      <t xml:space="preserve">,искореняющего </t>
    </r>
    <r>
      <rPr>
        <sz val="8"/>
        <color theme="1"/>
        <rFont val="Arial"/>
        <family val="2"/>
        <charset val="204"/>
      </rPr>
      <t>действия</t>
    </r>
  </si>
  <si>
    <t>системные защ.искор. лечдействия</t>
  </si>
  <si>
    <r>
      <rPr>
        <b/>
        <sz val="8"/>
        <color theme="1"/>
        <rFont val="Arial"/>
        <family val="2"/>
        <charset val="204"/>
      </rPr>
      <t>Триазолы</t>
    </r>
    <r>
      <rPr>
        <sz val="8"/>
        <color theme="1"/>
        <rFont val="Arial"/>
        <family val="2"/>
        <charset val="204"/>
      </rPr>
      <t xml:space="preserve"> ,инибиторы синтеза стеринов(передвиг. из корней вверх)   </t>
    </r>
  </si>
  <si>
    <t>15-20(2-4)</t>
  </si>
  <si>
    <t>600-2000 л/га</t>
  </si>
  <si>
    <t>3/4 кл</t>
  </si>
  <si>
    <t xml:space="preserve">фунгицид и акарицид </t>
  </si>
  <si>
    <t>Неорганические вещества</t>
  </si>
  <si>
    <t>400-1000л/га</t>
  </si>
  <si>
    <t>Контакт защитного действия с частичным системным эффектом</t>
  </si>
  <si>
    <t>Работает при низких температурах При высоких не очень</t>
  </si>
  <si>
    <t>7-28(2-3)</t>
  </si>
  <si>
    <t xml:space="preserve">Р гр х 100 :Vмл
</t>
  </si>
  <si>
    <t>нужно приготовить ОДИН литр</t>
  </si>
  <si>
    <t>0,01%-0,005% р-р или 1 мл/10 л</t>
  </si>
  <si>
    <t xml:space="preserve">15 мл / 5 литрах воды. </t>
  </si>
  <si>
    <r>
      <t xml:space="preserve"> </t>
    </r>
    <r>
      <rPr>
        <u/>
        <sz val="8"/>
        <rFont val="Arial Cyr"/>
        <charset val="204"/>
      </rPr>
      <t>см. регламент</t>
    </r>
    <r>
      <rPr>
        <u/>
        <sz val="8"/>
        <color indexed="12"/>
        <rFont val="Arial Cyr"/>
        <charset val="204"/>
      </rPr>
      <t xml:space="preserve"> </t>
    </r>
    <r>
      <rPr>
        <u/>
        <sz val="8"/>
        <color rgb="FFCC00CC"/>
        <rFont val="Arial Cyr"/>
        <charset val="204"/>
      </rPr>
      <t xml:space="preserve">4-8 л/кв.м </t>
    </r>
    <r>
      <rPr>
        <u/>
        <sz val="8"/>
        <rFont val="Arial Cyr"/>
        <charset val="204"/>
      </rPr>
      <t>или</t>
    </r>
    <r>
      <rPr>
        <sz val="8"/>
        <color rgb="FFCC00CC"/>
        <rFont val="Arial Cyr"/>
        <charset val="204"/>
      </rPr>
      <t xml:space="preserve"> 10-15 л </t>
    </r>
    <r>
      <rPr>
        <u/>
        <sz val="8"/>
        <rFont val="Arial Cyr"/>
        <charset val="204"/>
      </rPr>
      <t>на плодово-ягодное</t>
    </r>
  </si>
  <si>
    <r>
      <t xml:space="preserve">0,02-0,08%     </t>
    </r>
    <r>
      <rPr>
        <b/>
        <sz val="8"/>
        <rFont val="Arial"/>
        <family val="2"/>
        <charset val="204"/>
      </rPr>
      <t>1г</t>
    </r>
    <r>
      <rPr>
        <sz val="8"/>
        <rFont val="Arial"/>
        <family val="2"/>
        <charset val="204"/>
      </rPr>
      <t xml:space="preserve"> на </t>
    </r>
    <r>
      <rPr>
        <b/>
        <sz val="8"/>
        <rFont val="Arial"/>
        <family val="2"/>
        <charset val="204"/>
      </rPr>
      <t xml:space="preserve">1л </t>
    </r>
    <r>
      <rPr>
        <sz val="8"/>
        <rFont val="Arial"/>
        <family val="2"/>
        <charset val="204"/>
      </rPr>
      <t xml:space="preserve">воды                                                                                                                                                                                                                                                                                                                                                      </t>
    </r>
  </si>
  <si>
    <t>опрыскивание в  период вегетации</t>
  </si>
  <si>
    <t>до и после цветения с интервалом не более 14 дней.</t>
  </si>
  <si>
    <t>20)2)</t>
  </si>
  <si>
    <r>
      <rPr>
        <b/>
        <u/>
        <sz val="8"/>
        <color rgb="FF0000FF"/>
        <rFont val="Arial Cyr"/>
        <charset val="204"/>
      </rPr>
      <t xml:space="preserve"> см. регламент        </t>
    </r>
    <r>
      <rPr>
        <b/>
        <sz val="8"/>
        <rFont val="Arial Cyr"/>
        <charset val="204"/>
      </rPr>
      <t xml:space="preserve"> 50-1000 л/га</t>
    </r>
  </si>
  <si>
    <r>
      <t xml:space="preserve">2.потом разбавляем пестициды,растворимые в воде </t>
    </r>
    <r>
      <rPr>
        <b/>
        <sz val="11"/>
        <color indexed="12"/>
        <rFont val="Arial"/>
        <family val="2"/>
        <charset val="204"/>
      </rPr>
      <t>жидкие препараты и эмульсии</t>
    </r>
  </si>
  <si>
    <t>Меди хлорокись 861 г/кг</t>
  </si>
  <si>
    <t>Неорганические вещества + соединения меди</t>
  </si>
  <si>
    <t>картофель,томат,огурец</t>
  </si>
  <si>
    <t>см. регламнт</t>
  </si>
  <si>
    <r>
      <rPr>
        <b/>
        <u/>
        <sz val="9"/>
        <rFont val="Arial"/>
        <family val="2"/>
        <charset val="204"/>
      </rPr>
      <t xml:space="preserve">2-4 мл/10 л     </t>
    </r>
    <r>
      <rPr>
        <b/>
        <u/>
        <sz val="9"/>
        <color rgb="FF0070C0"/>
        <rFont val="Arial"/>
        <family val="2"/>
        <charset val="204"/>
      </rPr>
      <t>0,05-0,12%</t>
    </r>
  </si>
  <si>
    <r>
      <t xml:space="preserve">2-5 мл/ 10 л      </t>
    </r>
    <r>
      <rPr>
        <b/>
        <u/>
        <sz val="9"/>
        <color rgb="FF0070C0"/>
        <rFont val="Arial"/>
        <family val="2"/>
        <charset val="204"/>
      </rPr>
      <t xml:space="preserve">   0,03-0,05% </t>
    </r>
  </si>
  <si>
    <r>
      <t xml:space="preserve">3-5%                     </t>
    </r>
    <r>
      <rPr>
        <b/>
        <sz val="8"/>
        <color rgb="FF0070C0"/>
        <rFont val="Arial"/>
        <family val="2"/>
        <charset val="204"/>
      </rPr>
      <t xml:space="preserve">           1% летом </t>
    </r>
    <r>
      <rPr>
        <b/>
        <sz val="8"/>
        <rFont val="Arial"/>
        <family val="2"/>
        <charset val="204"/>
      </rPr>
      <t xml:space="preserve"> </t>
    </r>
  </si>
  <si>
    <t>Опрыскивание в период вегетации 0,4 %-м рабочим раствором.</t>
  </si>
  <si>
    <t>2-28(3-5)</t>
  </si>
  <si>
    <t>Ордан МЦ, СП (640+80г/л)</t>
  </si>
  <si>
    <t>Фунгицид</t>
  </si>
  <si>
    <t xml:space="preserve">инсектицид </t>
  </si>
  <si>
    <t>Хлорокись меди,Цимоксанил</t>
  </si>
  <si>
    <t xml:space="preserve"> защитное,лечащее действие</t>
  </si>
  <si>
    <t>Фитофтороз и пероноспороз,губительно действует на споры грибка, не позволяя болезни развиваться, лечит больные клетки растения и имеет профилактические свойства.</t>
  </si>
  <si>
    <r>
      <t xml:space="preserve">«Ордан» имеет хорошую совместимость с другими средствами. Если к грибковым болезням добавляются вирусные или бактериальные заболевания, повреждаются вредными насекомыми, для достижения лучшего результата используют дополнительные средства.Пестициды,имеющие </t>
    </r>
    <r>
      <rPr>
        <b/>
        <sz val="11"/>
        <color theme="1"/>
        <rFont val="Calibri"/>
        <family val="2"/>
        <charset val="204"/>
        <scheme val="minor"/>
      </rPr>
      <t>кислую и нейтральную</t>
    </r>
    <r>
      <rPr>
        <sz val="11"/>
        <color theme="1"/>
        <rFont val="Calibri"/>
        <family val="2"/>
        <charset val="204"/>
        <scheme val="minor"/>
      </rPr>
      <t xml:space="preserve"> реакцию</t>
    </r>
    <r>
      <rPr>
        <b/>
        <sz val="11"/>
        <color theme="1"/>
        <rFont val="Calibri"/>
        <family val="2"/>
        <charset val="204"/>
        <scheme val="minor"/>
      </rPr>
      <t>,совместимы</t>
    </r>
    <r>
      <rPr>
        <sz val="11"/>
        <color theme="1"/>
        <rFont val="Calibri"/>
        <family val="2"/>
        <charset val="204"/>
        <scheme val="minor"/>
      </rPr>
      <t xml:space="preserve"> с препаратом «Ордан», средства с</t>
    </r>
    <r>
      <rPr>
        <b/>
        <sz val="11"/>
        <color theme="1"/>
        <rFont val="Calibri"/>
        <family val="2"/>
        <charset val="204"/>
        <scheme val="minor"/>
      </rPr>
      <t xml:space="preserve"> щелочной реакцией</t>
    </r>
    <r>
      <rPr>
        <sz val="11"/>
        <color theme="1"/>
        <rFont val="Calibri"/>
        <family val="2"/>
        <charset val="204"/>
        <scheme val="minor"/>
      </rPr>
      <t xml:space="preserve"> и концентратами эмульсий не совместимы.</t>
    </r>
  </si>
  <si>
    <t xml:space="preserve"> 0,1-0,15--0,24-0,36</t>
  </si>
  <si>
    <r>
      <t xml:space="preserve"> </t>
    </r>
    <r>
      <rPr>
        <b/>
        <u/>
        <sz val="8"/>
        <rFont val="Arial"/>
        <family val="2"/>
        <charset val="204"/>
      </rPr>
      <t xml:space="preserve">0,06-0,10%    </t>
    </r>
  </si>
  <si>
    <t xml:space="preserve"> 80-1000л/га</t>
  </si>
  <si>
    <t xml:space="preserve"> 0,8-1</t>
  </si>
  <si>
    <t xml:space="preserve"> 0,6-1,2</t>
  </si>
  <si>
    <t>200-1000 л/га</t>
  </si>
  <si>
    <r>
      <rPr>
        <b/>
        <u/>
        <sz val="9"/>
        <rFont val="Arial"/>
        <family val="2"/>
        <charset val="204"/>
      </rPr>
      <t xml:space="preserve">1-2 мл/л </t>
    </r>
    <r>
      <rPr>
        <u/>
        <sz val="9"/>
        <rFont val="Arial"/>
        <family val="2"/>
        <charset val="204"/>
      </rPr>
      <t xml:space="preserve">      </t>
    </r>
    <r>
      <rPr>
        <u/>
        <sz val="9"/>
        <color rgb="FF0000FF"/>
        <rFont val="Arial"/>
        <family val="2"/>
        <charset val="204"/>
      </rPr>
      <t xml:space="preserve"> </t>
    </r>
    <r>
      <rPr>
        <u/>
        <sz val="9"/>
        <color theme="4" tint="-0.249977111117893"/>
        <rFont val="Arial"/>
        <family val="2"/>
        <charset val="204"/>
      </rPr>
      <t xml:space="preserve">   </t>
    </r>
    <r>
      <rPr>
        <b/>
        <u/>
        <sz val="9"/>
        <color theme="4" tint="-0.249977111117893"/>
        <rFont val="Arial"/>
        <family val="2"/>
        <charset val="204"/>
      </rPr>
      <t xml:space="preserve">0,2-0,4%  </t>
    </r>
    <r>
      <rPr>
        <b/>
        <u/>
        <sz val="9"/>
        <color rgb="FF0000FF"/>
        <rFont val="Arial"/>
        <family val="2"/>
        <charset val="204"/>
      </rPr>
      <t xml:space="preserve">     </t>
    </r>
    <r>
      <rPr>
        <u/>
        <sz val="9"/>
        <color rgb="FF0000FF"/>
        <rFont val="Arial"/>
        <family val="2"/>
        <charset val="204"/>
      </rPr>
      <t xml:space="preserve">          </t>
    </r>
  </si>
  <si>
    <r>
      <rPr>
        <b/>
        <u/>
        <sz val="9"/>
        <color theme="4" tint="-0.249977111117893"/>
        <rFont val="Arial"/>
        <family val="2"/>
        <charset val="204"/>
      </rPr>
      <t xml:space="preserve">0,2-0,8%  </t>
    </r>
    <r>
      <rPr>
        <b/>
        <u/>
        <sz val="9"/>
        <color rgb="FF0000FF"/>
        <rFont val="Arial"/>
        <family val="2"/>
        <charset val="204"/>
      </rPr>
      <t xml:space="preserve">      </t>
    </r>
  </si>
  <si>
    <r>
      <rPr>
        <b/>
        <u/>
        <sz val="9"/>
        <rFont val="Arial"/>
        <family val="2"/>
        <charset val="204"/>
      </rPr>
      <t xml:space="preserve">40 г/10 л   </t>
    </r>
    <r>
      <rPr>
        <b/>
        <u/>
        <sz val="9"/>
        <color indexed="12"/>
        <rFont val="Arial"/>
        <family val="2"/>
        <charset val="204"/>
      </rPr>
      <t xml:space="preserve">              </t>
    </r>
    <r>
      <rPr>
        <b/>
        <u/>
        <sz val="9"/>
        <color rgb="FF0070C0"/>
        <rFont val="Arial"/>
        <family val="2"/>
        <charset val="204"/>
      </rPr>
      <t xml:space="preserve"> </t>
    </r>
    <r>
      <rPr>
        <b/>
        <u/>
        <sz val="9"/>
        <color theme="4" tint="-0.249977111117893"/>
        <rFont val="Arial"/>
        <family val="2"/>
        <charset val="204"/>
      </rPr>
      <t xml:space="preserve">     0,4 %</t>
    </r>
  </si>
  <si>
    <r>
      <t xml:space="preserve">0,4 мл / 1 литр </t>
    </r>
    <r>
      <rPr>
        <b/>
        <sz val="8"/>
        <color theme="4" tint="-0.249977111117893"/>
        <rFont val="Arial"/>
        <family val="2"/>
        <charset val="204"/>
      </rPr>
      <t xml:space="preserve">0,02-0,05%   </t>
    </r>
  </si>
  <si>
    <r>
      <t xml:space="preserve">1 мл / 1 л.     </t>
    </r>
    <r>
      <rPr>
        <b/>
        <sz val="8"/>
        <color theme="4" tint="-0.249977111117893"/>
        <rFont val="Arial"/>
        <family val="2"/>
        <charset val="204"/>
      </rPr>
      <t xml:space="preserve">0,1-0,2%    </t>
    </r>
    <r>
      <rPr>
        <b/>
        <sz val="8"/>
        <rFont val="Arial"/>
        <family val="2"/>
        <charset val="204"/>
      </rPr>
      <t xml:space="preserve">   </t>
    </r>
  </si>
  <si>
    <r>
      <t xml:space="preserve">2,5 г- 5 г/1 л.               </t>
    </r>
    <r>
      <rPr>
        <b/>
        <sz val="8"/>
        <color theme="4" tint="-0.249977111117893"/>
        <rFont val="Arial"/>
        <family val="2"/>
        <charset val="204"/>
      </rPr>
      <t xml:space="preserve">       0,4-0,6% </t>
    </r>
    <r>
      <rPr>
        <b/>
        <sz val="8"/>
        <rFont val="Arial"/>
        <family val="2"/>
        <charset val="204"/>
      </rPr>
      <t xml:space="preserve"> </t>
    </r>
  </si>
  <si>
    <r>
      <t xml:space="preserve">1 мл/ 5 л </t>
    </r>
    <r>
      <rPr>
        <b/>
        <sz val="8"/>
        <color theme="4" tint="-0.249977111117893"/>
        <rFont val="Arial"/>
        <family val="2"/>
        <charset val="204"/>
      </rPr>
      <t xml:space="preserve">   0,01-0,02%  </t>
    </r>
    <r>
      <rPr>
        <b/>
        <sz val="8"/>
        <rFont val="Arial"/>
        <family val="2"/>
        <charset val="204"/>
      </rPr>
      <t xml:space="preserve">             </t>
    </r>
  </si>
  <si>
    <r>
      <t>1 мл /10 л</t>
    </r>
    <r>
      <rPr>
        <b/>
        <sz val="8"/>
        <color theme="4" tint="-0.249977111117893"/>
        <rFont val="Arial"/>
        <family val="2"/>
        <charset val="204"/>
      </rPr>
      <t xml:space="preserve">  0,01%</t>
    </r>
  </si>
  <si>
    <t>РЕКОМЕДАЦИИ ДЛЯ САДОВОДОВ И ОГОРОДНИКОВ</t>
  </si>
  <si>
    <t>Яблоня, груша</t>
  </si>
  <si>
    <t>Вредители</t>
  </si>
  <si>
    <t>Время и способ обработки</t>
  </si>
  <si>
    <t>Предохранение коры от повреждений</t>
  </si>
  <si>
    <t>Садовая побелка</t>
  </si>
  <si>
    <t>Осенью или весной до распускания почек</t>
  </si>
  <si>
    <t>Садовый вар</t>
  </si>
  <si>
    <t>после обрезки</t>
  </si>
  <si>
    <t>Яблонный цветоед, медяницы, тли</t>
  </si>
  <si>
    <t>Кинмикс, Кемифос, Танрек от тли, Биотлин</t>
  </si>
  <si>
    <t>Опрыскивание во время фазы набухания почек</t>
  </si>
  <si>
    <t>Листовертки, моли, шелкопряд</t>
  </si>
  <si>
    <t>Кинмикс, Кемифос, Сэмпай, Фитоверм, Лепидоцид, Битоксибациллин Шарпей</t>
  </si>
  <si>
    <t>Опрыскивание во время начала появления гусениц</t>
  </si>
  <si>
    <t>Плодожорка</t>
  </si>
  <si>
    <t>Опрыскивание через 10-15 дней после цветения с последующей обработкой через 2 недели</t>
  </si>
  <si>
    <t xml:space="preserve">Фитоверм, Фуфанон
</t>
  </si>
  <si>
    <t>Опрыскивание при появлении вредителей</t>
  </si>
  <si>
    <t>Болезни</t>
  </si>
  <si>
    <t>Парша, мучнистая роса, монилиоз, пятнистости</t>
  </si>
  <si>
    <t xml:space="preserve">Раёк, 
Абига-Пик, Медный купорос, Гамаир, 
Тиовит Джет
</t>
  </si>
  <si>
    <t>Опрыскивание: 1-е - фаза “розовый бутон”, 2-е - после цветения, последующие - при необходимости с интервалом 10-14 дней</t>
  </si>
  <si>
    <t>Вишня, слива, персик</t>
  </si>
  <si>
    <t>Применение после обрезки</t>
  </si>
  <si>
    <t>Тли, долгоносики, плодожорка</t>
  </si>
  <si>
    <t>Кинмикс, Кемифос, Танрек от тли, Биотлин, Шарпей</t>
  </si>
  <si>
    <t>Щитовки, ложнощитовки</t>
  </si>
  <si>
    <t>Кемифос</t>
  </si>
  <si>
    <t>Коккомикоз, монилиоз, пятнистости, плодовая гниль</t>
  </si>
  <si>
    <t>Абига-Пик, Медный купорос</t>
  </si>
  <si>
    <t>до распускания почек, в фазу бутонизации и сразу после цветения</t>
  </si>
  <si>
    <t>Смородина, крыжовник</t>
  </si>
  <si>
    <t>Огневка, листовертки, галлицы, пилильщики, клещи, пяденица</t>
  </si>
  <si>
    <t xml:space="preserve">Актеллик, Кемифос, Кинмикс, Фитоверм, Битоксибациллин Лепидоцид,
Клещевит
</t>
  </si>
  <si>
    <t>Танрек от тли, Биотлин</t>
  </si>
  <si>
    <t>Опрыскивание до цветения</t>
  </si>
  <si>
    <t>Мучнистая роса</t>
  </si>
  <si>
    <t>Топаз, Тиовит Джет, Алирин-Б</t>
  </si>
  <si>
    <t>Опрыскивание до и сразу после цветения</t>
  </si>
  <si>
    <t>Антракноз, пятнистости</t>
  </si>
  <si>
    <t>Опрыскивание до распускания почек, в период вегетации</t>
  </si>
  <si>
    <t>Земляника, малина</t>
  </si>
  <si>
    <t>Долгоносики, тли, белокрылка, клещи, листовертки</t>
  </si>
  <si>
    <t>Актеллик, Фуфанон</t>
  </si>
  <si>
    <t>Опрыскивание до цветения и после сбора урожая</t>
  </si>
  <si>
    <t>Мучнистая роса, пятнистость листьев</t>
  </si>
  <si>
    <t>Алирин-Б</t>
  </si>
  <si>
    <t>Опрыскивание до и сразу после цветения , а также после сбора урожая</t>
  </si>
  <si>
    <t>Сорняки</t>
  </si>
  <si>
    <t>Осот, одуванчик, ромашка, щавель</t>
  </si>
  <si>
    <t>Лонтрел-300Д (земляника)</t>
  </si>
  <si>
    <t>(земляника)Опрыскивание после сбора урожая</t>
  </si>
  <si>
    <t>Листовертки</t>
  </si>
  <si>
    <t>Кинмикс, Актеллик, Сэмпай, Лепидоцид, Шарпей</t>
  </si>
  <si>
    <t>Опрыскивание в фазе разрыхления соцветий и фазе завязывания ягод</t>
  </si>
  <si>
    <t>Листовая филлоксера, мучнистый червец, клещи</t>
  </si>
  <si>
    <t>Кемифос, Тиовит Джет</t>
  </si>
  <si>
    <t>Милдью, антракноз</t>
  </si>
  <si>
    <t>Ордан, Абига-Пик</t>
  </si>
  <si>
    <t>Опрыскивание перед цветением, далее каждые 14 дней</t>
  </si>
  <si>
    <t>ОидиумТиовит Джет, Альбит</t>
  </si>
  <si>
    <t>Опрыскивание при появлении первых признаков заболевания</t>
  </si>
  <si>
    <t>Колорадский жук, картофельная коровка</t>
  </si>
  <si>
    <t>Танрек, Актеллик, Кинмикс, Сэмпай, Фитоверм, Актара, Банкол, Битоксибациллин, Шарпей</t>
  </si>
  <si>
    <t>Опрыскивание по мере появления вредителей</t>
  </si>
  <si>
    <t xml:space="preserve"> Проволочник</t>
  </si>
  <si>
    <t>Провотокс</t>
  </si>
  <si>
    <t>Внесение гранул при посадке</t>
  </si>
  <si>
    <t>Амброзия, лебеда (виды), марь, звездчатка</t>
  </si>
  <si>
    <t>Лазурит</t>
  </si>
  <si>
    <t>Опрыскивание почвы до всходов культуры с последующей обработкой при высоте ботвы 5 см</t>
  </si>
  <si>
    <t>Томаты, перцы, баклажаны</t>
  </si>
  <si>
    <t>Белокрылка, тли, клещи, трипсы, совка</t>
  </si>
  <si>
    <t>Актеллик, Фуфанон, Фитоверм, Танрек от тли, Биотлин, Клещевит</t>
  </si>
  <si>
    <t>Фитофтороз, альтернарио</t>
  </si>
  <si>
    <t>Ордан, Абига-Пик, Гамаир, Алирин-Б</t>
  </si>
  <si>
    <t>Опрыскивание в период бутонизации, далее 2-3 раза с интервалом 7-14 дней</t>
  </si>
  <si>
    <t>ТиовитДжет</t>
  </si>
  <si>
    <t>Огурец, кабачок, тыква</t>
  </si>
  <si>
    <t>Белокрылка, тли, клещи, трипсы</t>
  </si>
  <si>
    <t>Актеллик, Фуфанон, Фитоверм, Танрек от тли, Биотлин, Клещевит, Битоксибациллин</t>
  </si>
  <si>
    <t>Пероноспороз (ложная мучнистая роса), антракноз, пятнистости, мучнистая роса</t>
  </si>
  <si>
    <t>Ордан, Абига-Пик, Тиовит Джет, Гамаир</t>
  </si>
  <si>
    <t>Опрыскивание при появлении первых признаков заболевания, повторное через 7-14 дней</t>
  </si>
  <si>
    <t>Листогрызущие гусеницы (капустная белянка, совка, моль), тли, блошки</t>
  </si>
  <si>
    <t>Фуфанон, Кинмикс, Сэмпай, Фитоверм, Лепидоцид, Шарпей</t>
  </si>
  <si>
    <t>Капустная муха</t>
  </si>
  <si>
    <t>Мухоед,</t>
  </si>
  <si>
    <t>Рассев гранул, вокруг растений после посадки в период массовой яйцекладки</t>
  </si>
  <si>
    <t>Сосудистый бактериоз</t>
  </si>
  <si>
    <t>Альбит</t>
  </si>
  <si>
    <t>Опрыскивание при появлении первых признаков болезни с интервалом 10-15 дней</t>
  </si>
  <si>
    <t xml:space="preserve">Корнеплоды-- </t>
  </si>
  <si>
    <t>Церкоспороз</t>
  </si>
  <si>
    <t>Абига-Пик</t>
  </si>
  <si>
    <t>Лук, ческнок</t>
  </si>
  <si>
    <t>Пероноспороз (ложная мучнистая роса</t>
  </si>
  <si>
    <t>Опрыскивание при первых признаках заболевания</t>
  </si>
  <si>
    <t>Луковая муха</t>
  </si>
  <si>
    <t>Рассев гранул при посадке луковиц</t>
  </si>
  <si>
    <t>Цветочно-декоративные культуры</t>
  </si>
  <si>
    <t>Тли, клещи, трипсы, пилильщики, белокрылка</t>
  </si>
  <si>
    <t>Актеллик,Актара, Танрек от тли, Биотлин. Цветолюкс БАУ</t>
  </si>
  <si>
    <t xml:space="preserve">Почвообитающие вредители </t>
  </si>
  <si>
    <t>Мухоед-- «August ОТ...» №8</t>
  </si>
  <si>
    <t>Внесение в почву перед посевом или посадкой</t>
  </si>
  <si>
    <t>Ржавчина, мучнистая роса, пятнистости</t>
  </si>
  <si>
    <t>«August ОТ...» №1, Алирин-Б, Тиовит Джет, Абига-Пик, Чистоцвет</t>
  </si>
  <si>
    <t>Гнили (фузариоз, пенициллез и др.)</t>
  </si>
  <si>
    <t>:«August ОТ...» №5, Витарос</t>
  </si>
  <si>
    <t>Обработка луковиц перед посадкой и закладкой на хранение</t>
  </si>
  <si>
    <t>Комнатные растения</t>
  </si>
  <si>
    <t>Тли, клещи, трипсы, белокрылка</t>
  </si>
  <si>
    <t xml:space="preserve"> «August ОТ...» №2, «August ОТ...» №3, «August ОТ...» №4, Актеллик, Актара, Танрек от тли-- Биотлин, Цветолюкс БАУ</t>
  </si>
  <si>
    <t>Опрыскивание по мере появления вредителей с интервалом 7-10 дней</t>
  </si>
  <si>
    <t>Почвообитающие вредители</t>
  </si>
  <si>
    <t xml:space="preserve"> Мухоед,Препарат:«August ОТ...» №8</t>
  </si>
  <si>
    <t>Рассев по поверхности почвы с последующим рыхлением</t>
  </si>
  <si>
    <t xml:space="preserve"> Мучнистая роса, ржавчина</t>
  </si>
  <si>
    <t xml:space="preserve"> «August ОТ...» №1, Алирин-Б, Чистоцвет</t>
  </si>
  <si>
    <t>Грызуны</t>
  </si>
  <si>
    <t>Мышевидные грызуны (крысы, мыши, полевки)</t>
  </si>
  <si>
    <t>Зерноцин, РЕТМЭН, SuperCAT</t>
  </si>
  <si>
    <t>Раскладка приманок в местах скопления (обитания) вредителей</t>
  </si>
  <si>
    <t>Кроты</t>
  </si>
  <si>
    <t>КРОТОМЁТ</t>
  </si>
  <si>
    <t>Раскладка гранул в кротовины</t>
  </si>
  <si>
    <t>график опрыскивания сада.</t>
  </si>
  <si>
    <t>1. С конца марта по начало мая</t>
  </si>
  <si>
    <t>2. Начало мая (стадия зеленого конуса)</t>
  </si>
  <si>
    <t xml:space="preserve">3. Середина мая (стадия бутонизации) </t>
  </si>
  <si>
    <t xml:space="preserve">4. Конец мая (после цветения) </t>
  </si>
  <si>
    <t>5. Лето и начало осени</t>
  </si>
  <si>
    <t xml:space="preserve">6.)) Октябрь </t>
  </si>
  <si>
    <t>ранневесенняя обработка медным купоросом или бордоской жидкостью плюс опрыскивание мочевиной.</t>
  </si>
  <si>
    <t xml:space="preserve"> опрыскивание от вредителей и болезней инсектицидами и фунгицидами системного действия плюс обработка карбамидом (мочевиной) и микроудобрениями.</t>
  </si>
  <si>
    <t xml:space="preserve"> обработка деревьев от болезней и вредителей фунгицидами и инсектицидами системного действия.</t>
  </si>
  <si>
    <t xml:space="preserve"> опрыскивание сада от вредителей и болезней системными препаратами плюс обработка мочевиной и микроудобрениями.</t>
  </si>
  <si>
    <t xml:space="preserve"> (исключая период от начала созревания плодов до сбора урожая) — опрыскивание препаратами от вредителей или от болезней в сочетании с внекорневыми подкормками по мере необходимости.</t>
  </si>
  <si>
    <t xml:space="preserve"> (после опадения большей части листвы) — обработка медным купоросом или бордоской жидкостью.</t>
  </si>
  <si>
    <t>Бактериальные инсектициды + биологические пестициды</t>
  </si>
  <si>
    <t>4/3 кл</t>
  </si>
  <si>
    <t>1,5 года при температуре (-30)-(+30)°С</t>
  </si>
  <si>
    <t>Совместим в баковых смесях с химическими пестицидами и биологическими препаратами.</t>
  </si>
  <si>
    <t>Применяется в любую фазу развития растений.</t>
  </si>
  <si>
    <t>Действует избирательно в отношении широкого спектра вредных чешуекрылых.</t>
  </si>
  <si>
    <t>Не обладает фитотоксичностью.Не накапливается в растениях и плодах.Гарантирует получение экологически чистой, безопасной для здоровья продукции.</t>
  </si>
  <si>
    <t>см.регламент</t>
  </si>
  <si>
    <t>биологический инсектицидный препарат</t>
  </si>
  <si>
    <t xml:space="preserve"> для защиты лесных, сельскохозяйственных и парковых культур</t>
  </si>
  <si>
    <t>Опрыскивание в период вегетации против каждого поколения вредителя с интервалом 7-8 дней.</t>
  </si>
  <si>
    <t xml:space="preserve">П </t>
  </si>
  <si>
    <r>
      <t xml:space="preserve">Bacillus thuringiensis var. </t>
    </r>
    <r>
      <rPr>
        <b/>
        <sz val="7"/>
        <color theme="1"/>
        <rFont val="Arial"/>
        <family val="2"/>
        <charset val="204"/>
      </rPr>
      <t>Thuringiensis</t>
    </r>
    <r>
      <rPr>
        <sz val="7"/>
        <color theme="1"/>
        <rFont val="Arial"/>
        <family val="2"/>
        <charset val="204"/>
      </rPr>
      <t xml:space="preserve"> БА-1500 ЕА/мг, титр не менее 20 млрд спор/г</t>
    </r>
  </si>
  <si>
    <r>
      <t xml:space="preserve">Bacillus thuringiensis </t>
    </r>
    <r>
      <rPr>
        <b/>
        <sz val="7"/>
        <color theme="1"/>
        <rFont val="Arial"/>
        <family val="2"/>
        <charset val="204"/>
      </rPr>
      <t xml:space="preserve">var. Kurstaki </t>
    </r>
    <r>
      <rPr>
        <sz val="7"/>
        <color theme="1"/>
        <rFont val="Arial"/>
        <family val="2"/>
        <charset val="204"/>
      </rPr>
      <t>БА-3000 ЕА/мг, титр не менее 60 млрд спор/г</t>
    </r>
  </si>
  <si>
    <t>1,5 года при температуре (-30) - (+30)°С.</t>
  </si>
  <si>
    <t xml:space="preserve">биологический Инсектоакарицид , Кишечный пестицид </t>
  </si>
  <si>
    <t>Эффективен в отношении вредных чешуекрылых насекомых, паутинного клеща и личинок колорадского жука</t>
  </si>
  <si>
    <t>для защиты сельскохозяйственных, цветочных, лесных и лекарственных культур от насекомых-вредителей.</t>
  </si>
  <si>
    <t>5(1-6)</t>
  </si>
  <si>
    <t>Опрыскивание в период вегетации против каждого поколения вредителя с интервалом 6-8 дней</t>
  </si>
  <si>
    <t>Биологические пестициды, Бактериальные фунгициды</t>
  </si>
  <si>
    <t>ПС</t>
  </si>
  <si>
    <t xml:space="preserve">Bacillus subtilis штамм 26 Д </t>
  </si>
  <si>
    <t>контактного действия</t>
  </si>
  <si>
    <r>
      <t xml:space="preserve"> 1 л /10 кв. м.</t>
    </r>
    <r>
      <rPr>
        <b/>
        <sz val="9"/>
        <color theme="4" tint="-0.249977111117893"/>
        <rFont val="Arial"/>
        <family val="2"/>
        <charset val="204"/>
      </rPr>
      <t xml:space="preserve">  0,2-0,5%   </t>
    </r>
  </si>
</sst>
</file>

<file path=xl/styles.xml><?xml version="1.0" encoding="utf-8"?>
<styleSheet xmlns="http://schemas.openxmlformats.org/spreadsheetml/2006/main">
  <numFmts count="2">
    <numFmt numFmtId="164" formatCode="0.0%"/>
    <numFmt numFmtId="165" formatCode="0.000%"/>
  </numFmts>
  <fonts count="197">
    <font>
      <sz val="11"/>
      <color theme="1"/>
      <name val="Calibri"/>
      <family val="2"/>
      <charset val="204"/>
      <scheme val="minor"/>
    </font>
    <font>
      <sz val="11"/>
      <color theme="1"/>
      <name val="Calibri"/>
      <family val="2"/>
      <charset val="204"/>
      <scheme val="minor"/>
    </font>
    <font>
      <b/>
      <sz val="14"/>
      <color theme="1"/>
      <name val="Arial"/>
      <family val="2"/>
      <charset val="204"/>
    </font>
    <font>
      <b/>
      <sz val="9"/>
      <color theme="1"/>
      <name val="Arial"/>
      <family val="2"/>
      <charset val="204"/>
    </font>
    <font>
      <b/>
      <sz val="6"/>
      <color theme="1"/>
      <name val="Arial"/>
      <family val="2"/>
      <charset val="204"/>
    </font>
    <font>
      <sz val="10"/>
      <color theme="1"/>
      <name val="Arial"/>
      <family val="2"/>
      <charset val="204"/>
    </font>
    <font>
      <b/>
      <sz val="14"/>
      <color rgb="FFFFFFFF"/>
      <name val="Arial"/>
      <family val="2"/>
      <charset val="204"/>
    </font>
    <font>
      <b/>
      <sz val="7"/>
      <color theme="1"/>
      <name val="Arial"/>
      <family val="2"/>
      <charset val="204"/>
    </font>
    <font>
      <b/>
      <sz val="12"/>
      <color theme="1"/>
      <name val="Arial"/>
      <family val="2"/>
      <charset val="204"/>
    </font>
    <font>
      <sz val="6"/>
      <color theme="1"/>
      <name val="Arial"/>
      <family val="2"/>
      <charset val="204"/>
    </font>
    <font>
      <b/>
      <sz val="6"/>
      <color rgb="FF000000"/>
      <name val="Arial"/>
      <family val="2"/>
      <charset val="204"/>
    </font>
    <font>
      <b/>
      <sz val="9"/>
      <color rgb="FF000000"/>
      <name val="Arial"/>
      <family val="2"/>
      <charset val="204"/>
    </font>
    <font>
      <sz val="10"/>
      <name val="Arial Cyr"/>
      <charset val="204"/>
    </font>
    <font>
      <b/>
      <sz val="11"/>
      <name val="Arial Cyr"/>
      <charset val="204"/>
    </font>
    <font>
      <sz val="11"/>
      <name val="Arial Cyr"/>
      <charset val="204"/>
    </font>
    <font>
      <b/>
      <sz val="11"/>
      <color indexed="10"/>
      <name val="Arial Cyr"/>
      <charset val="204"/>
    </font>
    <font>
      <sz val="11"/>
      <color indexed="13"/>
      <name val="Arial Cyr"/>
      <charset val="204"/>
    </font>
    <font>
      <b/>
      <sz val="11"/>
      <color indexed="13"/>
      <name val="Arial Cyr"/>
      <charset val="204"/>
    </font>
    <font>
      <b/>
      <sz val="11"/>
      <color indexed="48"/>
      <name val="Arial Cyr"/>
      <charset val="204"/>
    </font>
    <font>
      <b/>
      <sz val="11"/>
      <color indexed="25"/>
      <name val="Arial Cyr"/>
      <charset val="204"/>
    </font>
    <font>
      <sz val="11"/>
      <color indexed="10"/>
      <name val="Arial Cyr"/>
      <charset val="204"/>
    </font>
    <font>
      <sz val="10"/>
      <name val="Arial"/>
      <family val="2"/>
      <charset val="204"/>
    </font>
    <font>
      <sz val="11"/>
      <color indexed="8"/>
      <name val="Arial"/>
      <family val="2"/>
      <charset val="204"/>
    </font>
    <font>
      <b/>
      <sz val="10"/>
      <name val="Arial Cyr"/>
      <charset val="204"/>
    </font>
    <font>
      <b/>
      <sz val="12"/>
      <color indexed="10"/>
      <name val="Arial Cyr"/>
      <charset val="204"/>
    </font>
    <font>
      <sz val="10"/>
      <name val="Verdana"/>
      <family val="2"/>
      <charset val="204"/>
    </font>
    <font>
      <b/>
      <sz val="10"/>
      <color indexed="12"/>
      <name val="Verdana"/>
      <family val="2"/>
      <charset val="204"/>
    </font>
    <font>
      <sz val="11"/>
      <name val="Verdana"/>
      <family val="2"/>
      <charset val="204"/>
    </font>
    <font>
      <b/>
      <sz val="11"/>
      <color indexed="12"/>
      <name val="Verdana"/>
      <family val="2"/>
      <charset val="204"/>
    </font>
    <font>
      <sz val="12"/>
      <name val="Verdana"/>
      <family val="2"/>
      <charset val="204"/>
    </font>
    <font>
      <b/>
      <sz val="11"/>
      <name val="Verdana"/>
      <family val="2"/>
      <charset val="204"/>
    </font>
    <font>
      <b/>
      <sz val="11"/>
      <color indexed="12"/>
      <name val="Arial Cyr"/>
      <charset val="204"/>
    </font>
    <font>
      <b/>
      <sz val="12"/>
      <name val="Verdana"/>
      <family val="2"/>
      <charset val="204"/>
    </font>
    <font>
      <b/>
      <sz val="10"/>
      <name val="Verdana"/>
      <family val="2"/>
      <charset val="204"/>
    </font>
    <font>
      <b/>
      <sz val="10"/>
      <color indexed="12"/>
      <name val="Arial Cyr"/>
      <charset val="204"/>
    </font>
    <font>
      <sz val="9"/>
      <name val="Arial"/>
      <family val="2"/>
      <charset val="204"/>
    </font>
    <font>
      <b/>
      <sz val="10"/>
      <color indexed="52"/>
      <name val="Verdana"/>
      <family val="2"/>
      <charset val="204"/>
    </font>
    <font>
      <b/>
      <sz val="10"/>
      <color rgb="FF002060"/>
      <name val="Arial Cyr"/>
      <charset val="204"/>
    </font>
    <font>
      <b/>
      <sz val="10"/>
      <color indexed="10"/>
      <name val="Verdana"/>
      <family val="2"/>
      <charset val="204"/>
    </font>
    <font>
      <sz val="10"/>
      <color indexed="8"/>
      <name val="Verdana"/>
      <family val="2"/>
      <charset val="204"/>
    </font>
    <font>
      <b/>
      <sz val="10"/>
      <color rgb="FF660066"/>
      <name val="Arial Cyr"/>
      <charset val="204"/>
    </font>
    <font>
      <u/>
      <sz val="10"/>
      <color indexed="12"/>
      <name val="Arial Cyr"/>
      <charset val="204"/>
    </font>
    <font>
      <b/>
      <u/>
      <sz val="10"/>
      <color rgb="FF0070C0"/>
      <name val="Arial Cyr"/>
      <charset val="204"/>
    </font>
    <font>
      <b/>
      <sz val="10"/>
      <color rgb="FFFF0000"/>
      <name val="Arial Cyr"/>
      <charset val="204"/>
    </font>
    <font>
      <u/>
      <sz val="10"/>
      <color indexed="8"/>
      <name val="Verdana"/>
      <family val="2"/>
      <charset val="204"/>
    </font>
    <font>
      <b/>
      <sz val="10"/>
      <color indexed="20"/>
      <name val="Verdana"/>
      <family val="2"/>
      <charset val="204"/>
    </font>
    <font>
      <sz val="10"/>
      <color indexed="20"/>
      <name val="Verdana"/>
      <family val="2"/>
      <charset val="204"/>
    </font>
    <font>
      <u/>
      <sz val="10"/>
      <name val="Verdana"/>
      <family val="2"/>
      <charset val="204"/>
    </font>
    <font>
      <sz val="10"/>
      <color indexed="12"/>
      <name val="Verdana"/>
      <family val="2"/>
      <charset val="204"/>
    </font>
    <font>
      <b/>
      <sz val="10"/>
      <color rgb="FFC00000"/>
      <name val="Arial Cyr"/>
      <charset val="204"/>
    </font>
    <font>
      <sz val="10"/>
      <name val="Arial CYR"/>
    </font>
    <font>
      <sz val="10"/>
      <color rgb="FFFF0000"/>
      <name val="Arial Cyr"/>
      <charset val="204"/>
    </font>
    <font>
      <b/>
      <u/>
      <sz val="9"/>
      <color indexed="12"/>
      <name val="Arial Cyr"/>
      <charset val="204"/>
    </font>
    <font>
      <sz val="9"/>
      <name val="Arial Cyr"/>
      <charset val="204"/>
    </font>
    <font>
      <b/>
      <sz val="10"/>
      <color rgb="FF0070C0"/>
      <name val="Verdana"/>
      <family val="2"/>
      <charset val="204"/>
    </font>
    <font>
      <b/>
      <sz val="10"/>
      <name val="Arial"/>
      <family val="2"/>
      <charset val="204"/>
    </font>
    <font>
      <sz val="10"/>
      <color rgb="FFFF0000"/>
      <name val="Verdana"/>
      <family val="2"/>
      <charset val="204"/>
    </font>
    <font>
      <b/>
      <sz val="9"/>
      <name val="Arial Cyr"/>
      <charset val="204"/>
    </font>
    <font>
      <sz val="10"/>
      <color rgb="FF0070C0"/>
      <name val="Verdana"/>
      <family val="2"/>
      <charset val="204"/>
    </font>
    <font>
      <u/>
      <sz val="10"/>
      <color indexed="12"/>
      <name val="Verdana"/>
      <family val="2"/>
      <charset val="204"/>
    </font>
    <font>
      <sz val="10"/>
      <color theme="1"/>
      <name val="Arial Cyr"/>
    </font>
    <font>
      <sz val="9"/>
      <color theme="1"/>
      <name val="Arial"/>
      <family val="2"/>
      <charset val="204"/>
    </font>
    <font>
      <sz val="10"/>
      <color indexed="12"/>
      <name val="Arial Cyr"/>
      <charset val="204"/>
    </font>
    <font>
      <sz val="10"/>
      <color indexed="10"/>
      <name val="Arial Cyr"/>
      <charset val="204"/>
    </font>
    <font>
      <b/>
      <u/>
      <sz val="10"/>
      <color indexed="12"/>
      <name val="Arial Cyr"/>
      <charset val="204"/>
    </font>
    <font>
      <u/>
      <sz val="10"/>
      <color indexed="12"/>
      <name val="Arial"/>
      <family val="2"/>
      <charset val="204"/>
    </font>
    <font>
      <b/>
      <sz val="10"/>
      <color rgb="FF0070C0"/>
      <name val="Arial Cyr"/>
      <charset val="204"/>
    </font>
    <font>
      <b/>
      <sz val="9"/>
      <color indexed="81"/>
      <name val="Tahoma"/>
      <family val="2"/>
      <charset val="204"/>
    </font>
    <font>
      <sz val="9"/>
      <color indexed="81"/>
      <name val="Tahoma"/>
      <family val="2"/>
      <charset val="204"/>
    </font>
    <font>
      <u/>
      <sz val="9"/>
      <color indexed="81"/>
      <name val="Tahoma"/>
      <family val="2"/>
      <charset val="204"/>
    </font>
    <font>
      <b/>
      <u/>
      <sz val="9"/>
      <color indexed="81"/>
      <name val="Tahoma"/>
      <family val="2"/>
      <charset val="204"/>
    </font>
    <font>
      <b/>
      <u/>
      <sz val="12"/>
      <color indexed="81"/>
      <name val="Tahoma"/>
      <family val="2"/>
      <charset val="204"/>
    </font>
    <font>
      <u/>
      <sz val="12"/>
      <color indexed="81"/>
      <name val="Tahoma"/>
      <family val="2"/>
      <charset val="204"/>
    </font>
    <font>
      <b/>
      <sz val="12"/>
      <color indexed="81"/>
      <name val="Tahoma"/>
      <family val="2"/>
      <charset val="204"/>
    </font>
    <font>
      <b/>
      <sz val="11"/>
      <color indexed="81"/>
      <name val="Tahoma"/>
      <family val="2"/>
      <charset val="204"/>
    </font>
    <font>
      <sz val="9"/>
      <color indexed="81"/>
      <name val="Arial"/>
      <family val="2"/>
      <charset val="204"/>
    </font>
    <font>
      <b/>
      <u/>
      <sz val="9"/>
      <color indexed="81"/>
      <name val="Arial"/>
      <family val="2"/>
      <charset val="204"/>
    </font>
    <font>
      <b/>
      <sz val="9"/>
      <color indexed="81"/>
      <name val="Arial"/>
      <family val="2"/>
      <charset val="204"/>
    </font>
    <font>
      <sz val="10"/>
      <color indexed="81"/>
      <name val="Arial"/>
      <family val="2"/>
      <charset val="204"/>
    </font>
    <font>
      <sz val="11"/>
      <color indexed="81"/>
      <name val="Arial"/>
      <family val="2"/>
      <charset val="204"/>
    </font>
    <font>
      <b/>
      <sz val="11"/>
      <color indexed="81"/>
      <name val="Arial"/>
      <family val="2"/>
      <charset val="204"/>
    </font>
    <font>
      <b/>
      <u/>
      <sz val="11"/>
      <color indexed="81"/>
      <name val="Arial"/>
      <family val="2"/>
      <charset val="204"/>
    </font>
    <font>
      <b/>
      <u/>
      <sz val="10"/>
      <color indexed="81"/>
      <name val="Arial"/>
      <family val="2"/>
      <charset val="204"/>
    </font>
    <font>
      <b/>
      <sz val="10"/>
      <color indexed="81"/>
      <name val="Arial"/>
      <family val="2"/>
      <charset val="204"/>
    </font>
    <font>
      <b/>
      <sz val="11"/>
      <color indexed="81"/>
      <name val="Engravers MT"/>
      <family val="1"/>
    </font>
    <font>
      <b/>
      <u/>
      <sz val="11"/>
      <color indexed="81"/>
      <name val="Elephant"/>
      <family val="1"/>
    </font>
    <font>
      <sz val="11"/>
      <color indexed="81"/>
      <name val="Elephant"/>
      <family val="1"/>
    </font>
    <font>
      <u/>
      <sz val="11"/>
      <color indexed="81"/>
      <name val="Elephant"/>
      <family val="1"/>
    </font>
    <font>
      <b/>
      <sz val="10"/>
      <color indexed="81"/>
      <name val="Tahoma"/>
      <family val="2"/>
      <charset val="204"/>
    </font>
    <font>
      <sz val="10"/>
      <color indexed="81"/>
      <name val="Tahoma"/>
      <family val="2"/>
      <charset val="204"/>
    </font>
    <font>
      <b/>
      <u/>
      <sz val="10"/>
      <color indexed="81"/>
      <name val="Tahoma"/>
      <family val="2"/>
      <charset val="204"/>
    </font>
    <font>
      <b/>
      <sz val="14"/>
      <color indexed="81"/>
      <name val="Tahoma"/>
      <family val="2"/>
      <charset val="204"/>
    </font>
    <font>
      <b/>
      <sz val="10"/>
      <color theme="1"/>
      <name val="Arial"/>
      <family val="2"/>
      <charset val="204"/>
    </font>
    <font>
      <b/>
      <sz val="11"/>
      <color theme="1"/>
      <name val="Calibri"/>
      <family val="2"/>
      <charset val="204"/>
      <scheme val="minor"/>
    </font>
    <font>
      <sz val="11"/>
      <color theme="0"/>
      <name val="Calibri"/>
      <family val="2"/>
      <charset val="204"/>
      <scheme val="minor"/>
    </font>
    <font>
      <b/>
      <sz val="12"/>
      <color theme="0"/>
      <name val="Arial Cyr"/>
      <charset val="204"/>
    </font>
    <font>
      <sz val="10"/>
      <color theme="1"/>
      <name val="Calibri"/>
      <family val="2"/>
      <charset val="204"/>
      <scheme val="minor"/>
    </font>
    <font>
      <b/>
      <sz val="8"/>
      <color indexed="8"/>
      <name val="Arial"/>
      <family val="2"/>
      <charset val="204"/>
    </font>
    <font>
      <b/>
      <sz val="8"/>
      <color theme="1"/>
      <name val="Arial"/>
      <family val="2"/>
      <charset val="204"/>
    </font>
    <font>
      <b/>
      <sz val="8"/>
      <color theme="1"/>
      <name val="Calibri"/>
      <family val="2"/>
      <charset val="204"/>
      <scheme val="minor"/>
    </font>
    <font>
      <sz val="8"/>
      <color theme="1"/>
      <name val="Calibri"/>
      <family val="2"/>
      <charset val="204"/>
      <scheme val="minor"/>
    </font>
    <font>
      <sz val="8"/>
      <color theme="1"/>
      <name val="Arial"/>
      <family val="2"/>
      <charset val="204"/>
    </font>
    <font>
      <b/>
      <sz val="12"/>
      <name val="Arial Cyr"/>
      <charset val="204"/>
    </font>
    <font>
      <sz val="12"/>
      <name val="Arial Cyr"/>
      <charset val="204"/>
    </font>
    <font>
      <b/>
      <sz val="7"/>
      <color theme="1"/>
      <name val="Calibri"/>
      <family val="2"/>
      <charset val="204"/>
      <scheme val="minor"/>
    </font>
    <font>
      <b/>
      <sz val="9"/>
      <name val="Arial"/>
      <family val="2"/>
      <charset val="204"/>
    </font>
    <font>
      <b/>
      <sz val="6"/>
      <color indexed="8"/>
      <name val="Arial"/>
      <family val="2"/>
      <charset val="204"/>
    </font>
    <font>
      <b/>
      <sz val="7"/>
      <name val="Arial"/>
      <family val="2"/>
      <charset val="204"/>
    </font>
    <font>
      <u/>
      <sz val="8"/>
      <color indexed="12"/>
      <name val="Arial Cyr"/>
      <charset val="204"/>
    </font>
    <font>
      <sz val="7"/>
      <name val="Arial"/>
      <family val="2"/>
      <charset val="204"/>
    </font>
    <font>
      <sz val="7"/>
      <color theme="1"/>
      <name val="Arial"/>
      <family val="2"/>
      <charset val="204"/>
    </font>
    <font>
      <sz val="11"/>
      <color rgb="FF9C0006"/>
      <name val="Calibri"/>
      <family val="2"/>
      <charset val="204"/>
      <scheme val="minor"/>
    </font>
    <font>
      <sz val="7"/>
      <color theme="1"/>
      <name val="Calibri"/>
      <family val="2"/>
      <charset val="204"/>
      <scheme val="minor"/>
    </font>
    <font>
      <b/>
      <sz val="11"/>
      <color indexed="8"/>
      <name val="Arial"/>
      <family val="2"/>
      <charset val="204"/>
    </font>
    <font>
      <b/>
      <sz val="9"/>
      <color theme="1"/>
      <name val="Calibri"/>
      <family val="2"/>
      <charset val="204"/>
      <scheme val="minor"/>
    </font>
    <font>
      <sz val="8"/>
      <name val="Verdana"/>
      <family val="2"/>
      <charset val="204"/>
    </font>
    <font>
      <b/>
      <sz val="8"/>
      <name val="Verdana"/>
      <family val="2"/>
      <charset val="204"/>
    </font>
    <font>
      <b/>
      <sz val="8"/>
      <color rgb="FF0070C0"/>
      <name val="Arial"/>
      <family val="2"/>
      <charset val="204"/>
    </font>
    <font>
      <b/>
      <sz val="12"/>
      <color rgb="FFFFFFFF"/>
      <name val="Arial"/>
      <family val="2"/>
      <charset val="204"/>
    </font>
    <font>
      <sz val="12"/>
      <color theme="1"/>
      <name val="Calibri"/>
      <family val="2"/>
      <charset val="204"/>
      <scheme val="minor"/>
    </font>
    <font>
      <sz val="12"/>
      <color theme="1"/>
      <name val="Arial"/>
      <family val="2"/>
      <charset val="204"/>
    </font>
    <font>
      <sz val="7"/>
      <color indexed="8"/>
      <name val="Arial"/>
      <family val="2"/>
      <charset val="204"/>
    </font>
    <font>
      <u/>
      <sz val="7"/>
      <color indexed="12"/>
      <name val="Arial Cyr"/>
      <charset val="204"/>
    </font>
    <font>
      <b/>
      <sz val="7"/>
      <name val="Arial Cyr"/>
      <charset val="204"/>
    </font>
    <font>
      <u/>
      <sz val="11"/>
      <color theme="10"/>
      <name val="Calibri"/>
      <family val="2"/>
      <charset val="204"/>
      <scheme val="minor"/>
    </font>
    <font>
      <b/>
      <sz val="11"/>
      <color indexed="8"/>
      <name val="Calibri"/>
      <family val="2"/>
      <charset val="204"/>
    </font>
    <font>
      <sz val="11"/>
      <color indexed="10"/>
      <name val="Calibri"/>
      <family val="2"/>
      <charset val="204"/>
    </font>
    <font>
      <sz val="8.5"/>
      <color indexed="8"/>
      <name val="Tahoma"/>
      <family val="2"/>
      <charset val="204"/>
    </font>
    <font>
      <b/>
      <sz val="11"/>
      <color indexed="20"/>
      <name val="Calibri"/>
      <family val="2"/>
      <charset val="204"/>
    </font>
    <font>
      <b/>
      <sz val="12"/>
      <color theme="1"/>
      <name val="Calibri"/>
      <family val="2"/>
      <charset val="204"/>
      <scheme val="minor"/>
    </font>
    <font>
      <b/>
      <sz val="12"/>
      <color indexed="8"/>
      <name val="Calibri"/>
      <family val="2"/>
      <charset val="204"/>
    </font>
    <font>
      <b/>
      <sz val="8"/>
      <color indexed="81"/>
      <name val="Tahoma"/>
      <family val="2"/>
      <charset val="204"/>
    </font>
    <font>
      <sz val="8"/>
      <color indexed="81"/>
      <name val="Tahoma"/>
      <family val="2"/>
      <charset val="204"/>
    </font>
    <font>
      <b/>
      <sz val="11"/>
      <color indexed="52"/>
      <name val="Calibri"/>
      <family val="2"/>
      <charset val="204"/>
    </font>
    <font>
      <b/>
      <u/>
      <sz val="7"/>
      <color rgb="FFCC00CC"/>
      <name val="Arial"/>
      <family val="2"/>
      <charset val="204"/>
    </font>
    <font>
      <b/>
      <sz val="7"/>
      <color rgb="FFCC00CC"/>
      <name val="Arial"/>
      <family val="2"/>
      <charset val="204"/>
    </font>
    <font>
      <sz val="7"/>
      <color rgb="FFCC00CC"/>
      <name val="Arial"/>
      <family val="2"/>
      <charset val="204"/>
    </font>
    <font>
      <b/>
      <u/>
      <sz val="8"/>
      <color rgb="FFCC00CC"/>
      <name val="Arial"/>
      <family val="2"/>
      <charset val="204"/>
    </font>
    <font>
      <u/>
      <sz val="7"/>
      <color rgb="FFCC00CC"/>
      <name val="Arial"/>
      <family val="2"/>
      <charset val="204"/>
    </font>
    <font>
      <b/>
      <u/>
      <sz val="7"/>
      <color rgb="FFCC00CC"/>
      <name val="Arial Cyr"/>
      <charset val="204"/>
    </font>
    <font>
      <b/>
      <u/>
      <sz val="8"/>
      <color theme="1"/>
      <name val="Calibri"/>
      <family val="2"/>
      <charset val="204"/>
      <scheme val="minor"/>
    </font>
    <font>
      <u/>
      <sz val="8"/>
      <color rgb="FFCC00CC"/>
      <name val="Arial"/>
      <family val="2"/>
      <charset val="204"/>
    </font>
    <font>
      <sz val="8"/>
      <name val="Arial Cyr"/>
      <charset val="204"/>
    </font>
    <font>
      <sz val="8"/>
      <name val="Calibri"/>
      <family val="2"/>
      <charset val="204"/>
      <scheme val="minor"/>
    </font>
    <font>
      <b/>
      <sz val="8"/>
      <color rgb="FFCC00CC"/>
      <name val="Calibri"/>
      <family val="2"/>
      <charset val="204"/>
      <scheme val="minor"/>
    </font>
    <font>
      <sz val="9"/>
      <color indexed="81"/>
      <name val="Tahoma"/>
      <charset val="1"/>
    </font>
    <font>
      <b/>
      <sz val="9"/>
      <color indexed="81"/>
      <name val="Tahoma"/>
      <charset val="1"/>
    </font>
    <font>
      <b/>
      <sz val="8"/>
      <color rgb="FFFF0000"/>
      <name val="Calibri"/>
      <family val="2"/>
      <charset val="204"/>
      <scheme val="minor"/>
    </font>
    <font>
      <sz val="9"/>
      <color theme="1"/>
      <name val="Calibri"/>
      <family val="2"/>
      <charset val="204"/>
      <scheme val="minor"/>
    </font>
    <font>
      <b/>
      <sz val="8"/>
      <name val="Arial"/>
      <family val="2"/>
      <charset val="204"/>
    </font>
    <font>
      <b/>
      <i/>
      <u/>
      <sz val="11"/>
      <name val="Arial"/>
      <family val="2"/>
      <charset val="204"/>
    </font>
    <font>
      <sz val="11"/>
      <name val="Arial"/>
      <family val="2"/>
      <charset val="204"/>
    </font>
    <font>
      <b/>
      <sz val="11"/>
      <name val="Arial"/>
      <family val="2"/>
      <charset val="204"/>
    </font>
    <font>
      <sz val="11"/>
      <color rgb="FF222222"/>
      <name val="Arial"/>
      <family val="2"/>
      <charset val="204"/>
    </font>
    <font>
      <sz val="11"/>
      <color rgb="FF282828"/>
      <name val="Arial"/>
      <family val="2"/>
      <charset val="204"/>
    </font>
    <font>
      <sz val="11"/>
      <color indexed="10"/>
      <name val="Arial"/>
      <family val="2"/>
      <charset val="204"/>
    </font>
    <font>
      <sz val="11"/>
      <color rgb="FFFF0000"/>
      <name val="Arial"/>
      <family val="2"/>
      <charset val="204"/>
    </font>
    <font>
      <sz val="11"/>
      <color rgb="FF000000"/>
      <name val="Arial"/>
      <family val="2"/>
      <charset val="204"/>
    </font>
    <font>
      <sz val="11"/>
      <color rgb="FF333333"/>
      <name val="Arial"/>
      <family val="2"/>
      <charset val="204"/>
    </font>
    <font>
      <u/>
      <sz val="11"/>
      <color indexed="8"/>
      <name val="Arial"/>
      <family val="2"/>
      <charset val="204"/>
    </font>
    <font>
      <b/>
      <sz val="12"/>
      <name val="Arial"/>
      <family val="2"/>
      <charset val="204"/>
    </font>
    <font>
      <sz val="8"/>
      <name val="Arial"/>
      <family val="2"/>
      <charset val="204"/>
    </font>
    <font>
      <u/>
      <sz val="8"/>
      <color indexed="12"/>
      <name val="Arial"/>
      <family val="2"/>
      <charset val="204"/>
    </font>
    <font>
      <sz val="11"/>
      <color theme="1"/>
      <name val="Arial"/>
      <family val="2"/>
      <charset val="204"/>
    </font>
    <font>
      <u/>
      <sz val="11"/>
      <color indexed="12"/>
      <name val="Arial"/>
      <family val="2"/>
      <charset val="204"/>
    </font>
    <font>
      <sz val="11"/>
      <color indexed="12"/>
      <name val="Arial"/>
      <family val="2"/>
      <charset val="204"/>
    </font>
    <font>
      <b/>
      <u/>
      <sz val="9"/>
      <color rgb="FF0070C0"/>
      <name val="Arial"/>
      <family val="2"/>
      <charset val="204"/>
    </font>
    <font>
      <sz val="8"/>
      <color indexed="8"/>
      <name val="Arial"/>
      <family val="2"/>
      <charset val="204"/>
    </font>
    <font>
      <u/>
      <sz val="8"/>
      <name val="Arial"/>
      <family val="2"/>
      <charset val="204"/>
    </font>
    <font>
      <b/>
      <u/>
      <sz val="8"/>
      <color indexed="12"/>
      <name val="Arial"/>
      <family val="2"/>
      <charset val="204"/>
    </font>
    <font>
      <b/>
      <u/>
      <sz val="9"/>
      <color indexed="12"/>
      <name val="Arial"/>
      <family val="2"/>
      <charset val="204"/>
    </font>
    <font>
      <b/>
      <sz val="8"/>
      <color indexed="13"/>
      <name val="Arial"/>
      <family val="2"/>
      <charset val="204"/>
    </font>
    <font>
      <b/>
      <u/>
      <sz val="9"/>
      <name val="Arial"/>
      <family val="2"/>
      <charset val="204"/>
    </font>
    <font>
      <b/>
      <u/>
      <sz val="8"/>
      <name val="Arial"/>
      <family val="2"/>
      <charset val="204"/>
    </font>
    <font>
      <u/>
      <sz val="8"/>
      <name val="Arial Cyr"/>
      <charset val="204"/>
    </font>
    <font>
      <b/>
      <sz val="8"/>
      <name val="Arial Cyr"/>
      <charset val="204"/>
    </font>
    <font>
      <b/>
      <sz val="8"/>
      <name val="Calibri"/>
      <family val="2"/>
      <charset val="204"/>
      <scheme val="minor"/>
    </font>
    <font>
      <u/>
      <sz val="9"/>
      <name val="Arial"/>
      <family val="2"/>
      <charset val="204"/>
    </font>
    <font>
      <u/>
      <sz val="8"/>
      <color rgb="FFCC00CC"/>
      <name val="Arial Cyr"/>
      <charset val="204"/>
    </font>
    <font>
      <sz val="8"/>
      <color rgb="FFCC00CC"/>
      <name val="Arial Cyr"/>
      <charset val="204"/>
    </font>
    <font>
      <b/>
      <sz val="8"/>
      <name val="Calibri"/>
      <family val="2"/>
      <charset val="204"/>
    </font>
    <font>
      <b/>
      <sz val="11"/>
      <color theme="1"/>
      <name val="Arial"/>
      <family val="2"/>
      <charset val="204"/>
    </font>
    <font>
      <u/>
      <sz val="7"/>
      <color indexed="12"/>
      <name val="Arial"/>
      <family val="2"/>
      <charset val="204"/>
    </font>
    <font>
      <b/>
      <u/>
      <sz val="8"/>
      <color rgb="FF0000FF"/>
      <name val="Arial Cyr"/>
      <charset val="204"/>
    </font>
    <font>
      <b/>
      <sz val="11"/>
      <color indexed="12"/>
      <name val="Arial"/>
      <family val="2"/>
      <charset val="204"/>
    </font>
    <font>
      <b/>
      <u/>
      <sz val="11"/>
      <color indexed="12"/>
      <name val="Arial"/>
      <family val="2"/>
      <charset val="204"/>
    </font>
    <font>
      <b/>
      <u/>
      <sz val="11"/>
      <color rgb="FF002060"/>
      <name val="Arial"/>
      <family val="2"/>
      <charset val="204"/>
    </font>
    <font>
      <b/>
      <u/>
      <sz val="9"/>
      <color rgb="FF0000FF"/>
      <name val="Arial"/>
      <family val="2"/>
      <charset val="204"/>
    </font>
    <font>
      <b/>
      <u/>
      <sz val="9"/>
      <color rgb="FF0000FF"/>
      <name val="Arial Cyr"/>
      <charset val="204"/>
    </font>
    <font>
      <u/>
      <sz val="9"/>
      <color rgb="FF0000FF"/>
      <name val="Arial"/>
      <family val="2"/>
      <charset val="204"/>
    </font>
    <font>
      <b/>
      <u/>
      <sz val="8"/>
      <name val="Arial Cyr"/>
      <charset val="204"/>
    </font>
    <font>
      <b/>
      <u/>
      <sz val="8"/>
      <color rgb="FF0000FF"/>
      <name val="Arial"/>
      <family val="2"/>
      <charset val="204"/>
    </font>
    <font>
      <u/>
      <sz val="8"/>
      <color rgb="FF0000FF"/>
      <name val="Arial"/>
      <family val="2"/>
      <charset val="204"/>
    </font>
    <font>
      <u/>
      <sz val="9"/>
      <color theme="4" tint="-0.249977111117893"/>
      <name val="Arial"/>
      <family val="2"/>
      <charset val="204"/>
    </font>
    <font>
      <b/>
      <u/>
      <sz val="9"/>
      <color theme="4" tint="-0.249977111117893"/>
      <name val="Arial"/>
      <family val="2"/>
      <charset val="204"/>
    </font>
    <font>
      <b/>
      <sz val="8"/>
      <color theme="4" tint="-0.249977111117893"/>
      <name val="Arial"/>
      <family val="2"/>
      <charset val="204"/>
    </font>
    <font>
      <b/>
      <sz val="9"/>
      <color theme="4" tint="-0.249977111117893"/>
      <name val="Arial"/>
      <family val="2"/>
      <charset val="204"/>
    </font>
  </fonts>
  <fills count="45">
    <fill>
      <patternFill patternType="none"/>
    </fill>
    <fill>
      <patternFill patternType="gray125"/>
    </fill>
    <fill>
      <patternFill patternType="solid">
        <fgColor rgb="FF00FF00"/>
        <bgColor indexed="64"/>
      </patternFill>
    </fill>
    <fill>
      <patternFill patternType="solid">
        <fgColor rgb="FFFF9900"/>
        <bgColor indexed="64"/>
      </patternFill>
    </fill>
    <fill>
      <patternFill patternType="solid">
        <fgColor rgb="FF134F5C"/>
        <bgColor indexed="64"/>
      </patternFill>
    </fill>
    <fill>
      <patternFill patternType="solid">
        <fgColor rgb="FFFFFFFF"/>
        <bgColor indexed="64"/>
      </patternFill>
    </fill>
    <fill>
      <patternFill patternType="solid">
        <fgColor rgb="FF9900FF"/>
        <bgColor indexed="64"/>
      </patternFill>
    </fill>
    <fill>
      <patternFill patternType="solid">
        <fgColor rgb="FF980000"/>
        <bgColor indexed="64"/>
      </patternFill>
    </fill>
    <fill>
      <patternFill patternType="solid">
        <fgColor rgb="FF274E13"/>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56"/>
        <bgColor indexed="64"/>
      </patternFill>
    </fill>
    <fill>
      <patternFill patternType="solid">
        <fgColor theme="9"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7"/>
        <bgColor indexed="64"/>
      </patternFill>
    </fill>
    <fill>
      <patternFill patternType="solid">
        <fgColor indexed="43"/>
        <bgColor indexed="64"/>
      </patternFill>
    </fill>
    <fill>
      <patternFill patternType="solid">
        <fgColor indexed="61"/>
        <bgColor indexed="64"/>
      </patternFill>
    </fill>
    <fill>
      <patternFill patternType="solid">
        <fgColor indexed="63"/>
        <bgColor indexed="64"/>
      </patternFill>
    </fill>
    <fill>
      <patternFill patternType="solid">
        <fgColor indexed="42"/>
        <bgColor indexed="64"/>
      </patternFill>
    </fill>
    <fill>
      <patternFill patternType="solid">
        <fgColor rgb="FFFF0000"/>
        <bgColor indexed="64"/>
      </patternFill>
    </fill>
    <fill>
      <patternFill patternType="solid">
        <fgColor theme="1" tint="0.499984740745262"/>
        <bgColor indexed="64"/>
      </patternFill>
    </fill>
    <fill>
      <patternFill patternType="solid">
        <fgColor rgb="FFFFC000"/>
        <bgColor indexed="64"/>
      </patternFill>
    </fill>
    <fill>
      <patternFill patternType="solid">
        <fgColor rgb="FFCC00CC"/>
        <bgColor indexed="64"/>
      </patternFill>
    </fill>
    <fill>
      <patternFill patternType="solid">
        <fgColor rgb="FF00B0F0"/>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C7CE"/>
      </patternFill>
    </fill>
    <fill>
      <patternFill patternType="solid">
        <fgColor theme="6"/>
      </patternFill>
    </fill>
    <fill>
      <patternFill patternType="solid">
        <fgColor rgb="FF006666"/>
        <bgColor indexed="64"/>
      </patternFill>
    </fill>
    <fill>
      <patternFill patternType="solid">
        <fgColor theme="8" tint="0.79998168889431442"/>
        <bgColor indexed="64"/>
      </patternFill>
    </fill>
    <fill>
      <patternFill patternType="solid">
        <fgColor rgb="FFCCFFCC"/>
        <bgColor indexed="64"/>
      </patternFill>
    </fill>
    <fill>
      <patternFill patternType="solid">
        <fgColor indexed="9"/>
        <bgColor indexed="64"/>
      </patternFill>
    </fill>
    <fill>
      <patternFill patternType="solid">
        <fgColor theme="5" tint="0.59999389629810485"/>
        <bgColor indexed="64"/>
      </patternFill>
    </fill>
    <fill>
      <patternFill patternType="solid">
        <fgColor rgb="FF99FF99"/>
        <bgColor indexed="64"/>
      </patternFill>
    </fill>
    <fill>
      <patternFill patternType="solid">
        <fgColor theme="4" tint="0.59999389629810485"/>
        <bgColor indexed="64"/>
      </patternFill>
    </fill>
    <fill>
      <patternFill patternType="solid">
        <fgColor rgb="FFCCFFFF"/>
        <bgColor indexed="64"/>
      </patternFill>
    </fill>
    <fill>
      <patternFill patternType="solid">
        <fgColor indexed="13"/>
        <bgColor indexed="64"/>
      </patternFill>
    </fill>
    <fill>
      <patternFill patternType="solid">
        <fgColor rgb="FFFFCC99"/>
        <bgColor indexed="64"/>
      </patternFill>
    </fill>
    <fill>
      <patternFill patternType="solid">
        <fgColor indexed="50"/>
        <bgColor indexed="64"/>
      </patternFill>
    </fill>
    <fill>
      <patternFill patternType="solid">
        <fgColor rgb="FF99CC00"/>
        <bgColor indexed="64"/>
      </patternFill>
    </fill>
    <fill>
      <patternFill patternType="solid">
        <fgColor indexed="41"/>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FF"/>
        <bgColor indexed="64"/>
      </patternFill>
    </fill>
  </fills>
  <borders count="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double">
        <color indexed="64"/>
      </left>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s>
  <cellStyleXfs count="9">
    <xf numFmtId="0" fontId="0" fillId="0" borderId="0"/>
    <xf numFmtId="0" fontId="12" fillId="0" borderId="0"/>
    <xf numFmtId="0" fontId="12" fillId="0" borderId="0"/>
    <xf numFmtId="0" fontId="41" fillId="0" borderId="0" applyNumberFormat="0" applyFill="0" applyBorder="0" applyAlignment="0" applyProtection="0">
      <alignment vertical="top"/>
      <protection locked="0"/>
    </xf>
    <xf numFmtId="0" fontId="1" fillId="0" borderId="0"/>
    <xf numFmtId="0" fontId="65" fillId="0" borderId="0" applyNumberFormat="0" applyFill="0" applyBorder="0" applyAlignment="0" applyProtection="0">
      <alignment vertical="top"/>
      <protection locked="0"/>
    </xf>
    <xf numFmtId="0" fontId="111" fillId="27" borderId="0" applyNumberFormat="0" applyBorder="0" applyAlignment="0" applyProtection="0"/>
    <xf numFmtId="0" fontId="94" fillId="28" borderId="0" applyNumberFormat="0" applyBorder="0" applyAlignment="0" applyProtection="0"/>
    <xf numFmtId="0" fontId="124" fillId="0" borderId="0" applyNumberFormat="0" applyFill="0" applyBorder="0" applyAlignment="0" applyProtection="0"/>
  </cellStyleXfs>
  <cellXfs count="1799">
    <xf numFmtId="0" fontId="0" fillId="0" borderId="0" xfId="0"/>
    <xf numFmtId="0" fontId="12" fillId="0" borderId="0" xfId="1"/>
    <xf numFmtId="0" fontId="16" fillId="11" borderId="4" xfId="1" applyFont="1" applyFill="1" applyBorder="1" applyAlignment="1">
      <alignment horizontal="center" vertical="center"/>
    </xf>
    <xf numFmtId="0" fontId="14" fillId="12" borderId="10" xfId="1" applyFont="1" applyFill="1" applyBorder="1" applyAlignment="1">
      <alignment horizontal="center"/>
    </xf>
    <xf numFmtId="0" fontId="14" fillId="12" borderId="11" xfId="1" applyFont="1" applyFill="1" applyBorder="1" applyAlignment="1">
      <alignment horizontal="center"/>
    </xf>
    <xf numFmtId="0" fontId="14" fillId="13" borderId="10" xfId="1" applyFont="1" applyFill="1" applyBorder="1" applyAlignment="1">
      <alignment horizontal="center"/>
    </xf>
    <xf numFmtId="0" fontId="14" fillId="13" borderId="11" xfId="1" applyFont="1" applyFill="1" applyBorder="1" applyAlignment="1">
      <alignment horizontal="center"/>
    </xf>
    <xf numFmtId="0" fontId="14" fillId="14" borderId="10" xfId="1" applyFont="1" applyFill="1" applyBorder="1" applyAlignment="1">
      <alignment horizontal="center"/>
    </xf>
    <xf numFmtId="0" fontId="14" fillId="12" borderId="12" xfId="1" applyFont="1" applyFill="1" applyBorder="1" applyAlignment="1">
      <alignment horizontal="center"/>
    </xf>
    <xf numFmtId="0" fontId="14" fillId="12" borderId="13" xfId="1" applyFont="1" applyFill="1" applyBorder="1" applyAlignment="1">
      <alignment horizontal="center"/>
    </xf>
    <xf numFmtId="0" fontId="14" fillId="13" borderId="12" xfId="1" applyFont="1" applyFill="1" applyBorder="1" applyAlignment="1">
      <alignment horizontal="center"/>
    </xf>
    <xf numFmtId="0" fontId="14" fillId="13" borderId="13" xfId="1" applyFont="1" applyFill="1" applyBorder="1" applyAlignment="1">
      <alignment horizontal="center"/>
    </xf>
    <xf numFmtId="0" fontId="14" fillId="14" borderId="12" xfId="1" applyFont="1" applyFill="1" applyBorder="1" applyAlignment="1">
      <alignment horizontal="center"/>
    </xf>
    <xf numFmtId="0" fontId="14" fillId="12" borderId="14" xfId="1" applyFont="1" applyFill="1" applyBorder="1" applyAlignment="1">
      <alignment horizontal="center"/>
    </xf>
    <xf numFmtId="0" fontId="14" fillId="12" borderId="15" xfId="1" applyFont="1" applyFill="1" applyBorder="1" applyAlignment="1">
      <alignment horizontal="center"/>
    </xf>
    <xf numFmtId="0" fontId="14" fillId="14" borderId="14" xfId="1" applyFont="1" applyFill="1" applyBorder="1" applyAlignment="1">
      <alignment horizontal="center"/>
    </xf>
    <xf numFmtId="0" fontId="14" fillId="14" borderId="15" xfId="1" applyFont="1" applyFill="1" applyBorder="1" applyAlignment="1">
      <alignment horizontal="center"/>
    </xf>
    <xf numFmtId="0" fontId="17" fillId="11" borderId="16" xfId="1" applyFont="1" applyFill="1" applyBorder="1" applyAlignment="1">
      <alignment horizontal="left" vertical="center"/>
    </xf>
    <xf numFmtId="0" fontId="12" fillId="0" borderId="0" xfId="1" applyFill="1" applyBorder="1"/>
    <xf numFmtId="0" fontId="12" fillId="0" borderId="0" xfId="1" applyAlignment="1">
      <alignment horizontal="left"/>
    </xf>
    <xf numFmtId="0" fontId="23" fillId="0" borderId="0" xfId="1" applyFont="1" applyAlignment="1">
      <alignment horizontal="left"/>
    </xf>
    <xf numFmtId="0" fontId="24" fillId="17" borderId="1" xfId="2" applyFont="1" applyFill="1" applyBorder="1" applyAlignment="1">
      <alignment vertical="center"/>
    </xf>
    <xf numFmtId="0" fontId="12" fillId="0" borderId="0" xfId="1" applyFill="1"/>
    <xf numFmtId="0" fontId="12" fillId="0" borderId="36" xfId="1" applyBorder="1" applyAlignment="1"/>
    <xf numFmtId="0" fontId="12" fillId="0" borderId="0" xfId="1" applyFill="1" applyBorder="1" applyAlignment="1"/>
    <xf numFmtId="0" fontId="25" fillId="0" borderId="37" xfId="1" applyFont="1" applyBorder="1" applyAlignment="1">
      <alignment horizontal="left" vertical="center"/>
    </xf>
    <xf numFmtId="0" fontId="25" fillId="0" borderId="38" xfId="1" applyFont="1" applyBorder="1" applyAlignment="1">
      <alignment horizontal="left" vertical="center"/>
    </xf>
    <xf numFmtId="0" fontId="25" fillId="0" borderId="38" xfId="1" applyFont="1" applyBorder="1" applyAlignment="1">
      <alignment horizontal="left" vertical="top" wrapText="1"/>
    </xf>
    <xf numFmtId="0" fontId="23" fillId="0" borderId="25" xfId="1" applyFont="1" applyBorder="1" applyAlignment="1">
      <alignment horizontal="center" vertical="center"/>
    </xf>
    <xf numFmtId="0" fontId="27" fillId="0" borderId="39" xfId="1" applyFont="1" applyBorder="1" applyAlignment="1">
      <alignment vertical="top" wrapText="1"/>
    </xf>
    <xf numFmtId="0" fontId="12" fillId="0" borderId="40" xfId="1" applyBorder="1" applyAlignment="1">
      <alignment vertical="top" wrapText="1"/>
    </xf>
    <xf numFmtId="0" fontId="12" fillId="0" borderId="0" xfId="1" applyBorder="1" applyAlignment="1"/>
    <xf numFmtId="0" fontId="27" fillId="0" borderId="31" xfId="1" applyFont="1" applyBorder="1" applyAlignment="1">
      <alignment horizontal="left" vertical="center"/>
    </xf>
    <xf numFmtId="0" fontId="27" fillId="0" borderId="41" xfId="1" applyFont="1" applyBorder="1" applyAlignment="1">
      <alignment horizontal="left" vertical="center"/>
    </xf>
    <xf numFmtId="0" fontId="27" fillId="0" borderId="41" xfId="1" applyFont="1" applyBorder="1" applyAlignment="1">
      <alignment horizontal="left" vertical="top" wrapText="1"/>
    </xf>
    <xf numFmtId="0" fontId="23" fillId="0" borderId="27" xfId="1" applyFont="1" applyBorder="1" applyAlignment="1">
      <alignment horizontal="center" vertical="center"/>
    </xf>
    <xf numFmtId="0" fontId="29" fillId="0" borderId="0" xfId="1" applyFont="1" applyBorder="1" applyAlignment="1">
      <alignment horizontal="left" vertical="center"/>
    </xf>
    <xf numFmtId="0" fontId="29" fillId="18" borderId="26" xfId="1" applyFont="1" applyFill="1" applyBorder="1" applyAlignment="1">
      <alignment horizontal="center" vertical="center"/>
    </xf>
    <xf numFmtId="0" fontId="12" fillId="18" borderId="0" xfId="1" applyFill="1" applyBorder="1" applyAlignment="1">
      <alignment horizontal="center"/>
    </xf>
    <xf numFmtId="0" fontId="29" fillId="18" borderId="0" xfId="1" applyFont="1" applyFill="1" applyBorder="1" applyAlignment="1">
      <alignment horizontal="left" vertical="top" wrapText="1"/>
    </xf>
    <xf numFmtId="0" fontId="32" fillId="18" borderId="0" xfId="1" applyFont="1" applyFill="1" applyBorder="1" applyAlignment="1">
      <alignment horizontal="center" vertical="top" wrapText="1"/>
    </xf>
    <xf numFmtId="0" fontId="12" fillId="18" borderId="0" xfId="1" applyFill="1" applyBorder="1" applyAlignment="1">
      <alignment horizontal="left" vertical="top" wrapText="1"/>
    </xf>
    <xf numFmtId="0" fontId="29" fillId="18" borderId="16" xfId="1" applyFont="1" applyFill="1" applyBorder="1" applyAlignment="1">
      <alignment horizontal="center"/>
    </xf>
    <xf numFmtId="0" fontId="12" fillId="18" borderId="6" xfId="1" applyFill="1" applyBorder="1" applyAlignment="1">
      <alignment horizontal="center"/>
    </xf>
    <xf numFmtId="0" fontId="29" fillId="18" borderId="6" xfId="1" applyFont="1" applyFill="1" applyBorder="1" applyAlignment="1">
      <alignment horizontal="left" vertical="top" wrapText="1"/>
    </xf>
    <xf numFmtId="0" fontId="33" fillId="18" borderId="6" xfId="1" applyFont="1" applyFill="1" applyBorder="1" applyAlignment="1">
      <alignment horizontal="center" vertical="top" wrapText="1"/>
    </xf>
    <xf numFmtId="0" fontId="12" fillId="18" borderId="6" xfId="1" applyFill="1" applyBorder="1" applyAlignment="1">
      <alignment horizontal="left" vertical="top" wrapText="1"/>
    </xf>
    <xf numFmtId="0" fontId="23" fillId="0" borderId="29" xfId="1" applyFont="1" applyBorder="1" applyAlignment="1">
      <alignment horizontal="center" vertical="center"/>
    </xf>
    <xf numFmtId="0" fontId="29" fillId="0" borderId="46" xfId="1" applyFont="1" applyBorder="1" applyAlignment="1">
      <alignment horizontal="left" vertical="top" wrapText="1"/>
    </xf>
    <xf numFmtId="0" fontId="33" fillId="0" borderId="15" xfId="1" applyFont="1" applyBorder="1" applyAlignment="1">
      <alignment horizontal="center" vertical="top" wrapText="1"/>
    </xf>
    <xf numFmtId="0" fontId="29" fillId="0" borderId="0" xfId="1" applyFont="1" applyBorder="1" applyAlignment="1">
      <alignment horizontal="left"/>
    </xf>
    <xf numFmtId="0" fontId="12" fillId="0" borderId="1" xfId="1" applyBorder="1" applyAlignment="1">
      <alignment horizontal="left"/>
    </xf>
    <xf numFmtId="0" fontId="12" fillId="0" borderId="2" xfId="1" applyBorder="1" applyAlignment="1">
      <alignment horizontal="left"/>
    </xf>
    <xf numFmtId="0" fontId="23" fillId="0" borderId="2" xfId="1" applyFont="1" applyBorder="1" applyAlignment="1">
      <alignment horizontal="left"/>
    </xf>
    <xf numFmtId="0" fontId="23" fillId="0" borderId="3" xfId="1" applyFont="1" applyBorder="1" applyAlignment="1">
      <alignment horizontal="left"/>
    </xf>
    <xf numFmtId="0" fontId="34" fillId="17" borderId="17" xfId="1" applyFont="1" applyFill="1" applyBorder="1" applyAlignment="1">
      <alignment vertical="center" wrapText="1"/>
    </xf>
    <xf numFmtId="0" fontId="26" fillId="17" borderId="17" xfId="1" applyFont="1" applyFill="1" applyBorder="1" applyAlignment="1">
      <alignment vertical="center" wrapText="1"/>
    </xf>
    <xf numFmtId="0" fontId="26" fillId="17" borderId="30" xfId="1" applyFont="1" applyFill="1" applyBorder="1" applyAlignment="1">
      <alignment horizontal="left" vertical="center" wrapText="1"/>
    </xf>
    <xf numFmtId="0" fontId="26" fillId="17" borderId="26" xfId="1" applyFont="1" applyFill="1" applyBorder="1" applyAlignment="1">
      <alignment vertical="center" wrapText="1"/>
    </xf>
    <xf numFmtId="0" fontId="26" fillId="17" borderId="17" xfId="2" applyFont="1" applyFill="1" applyBorder="1" applyAlignment="1">
      <alignment vertical="center" wrapText="1"/>
    </xf>
    <xf numFmtId="0" fontId="26" fillId="17" borderId="20" xfId="2" applyFont="1" applyFill="1" applyBorder="1" applyAlignment="1">
      <alignment horizontal="center" vertical="center"/>
    </xf>
    <xf numFmtId="0" fontId="34" fillId="0" borderId="0" xfId="1" applyFont="1" applyFill="1" applyBorder="1" applyAlignment="1">
      <alignment horizontal="center" vertical="center"/>
    </xf>
    <xf numFmtId="0" fontId="12" fillId="0" borderId="47" xfId="1" applyFill="1" applyBorder="1" applyAlignment="1">
      <alignment horizontal="left"/>
    </xf>
    <xf numFmtId="0" fontId="23" fillId="0" borderId="47" xfId="1" applyFont="1" applyFill="1" applyBorder="1" applyAlignment="1">
      <alignment horizontal="left"/>
    </xf>
    <xf numFmtId="0" fontId="23" fillId="0" borderId="48" xfId="1" applyFont="1" applyFill="1" applyBorder="1" applyAlignment="1">
      <alignment horizontal="left"/>
    </xf>
    <xf numFmtId="0" fontId="12" fillId="0" borderId="49" xfId="1" applyFont="1" applyFill="1" applyBorder="1" applyAlignment="1">
      <alignment horizontal="left"/>
    </xf>
    <xf numFmtId="0" fontId="12" fillId="0" borderId="44" xfId="1" applyFont="1" applyFill="1" applyBorder="1" applyAlignment="1">
      <alignment horizontal="center" vertical="center"/>
    </xf>
    <xf numFmtId="0" fontId="12" fillId="0" borderId="44" xfId="1" applyFont="1" applyFill="1" applyBorder="1" applyAlignment="1">
      <alignment vertical="center" wrapText="1"/>
    </xf>
    <xf numFmtId="0" fontId="33" fillId="0" borderId="44" xfId="1" applyFont="1" applyFill="1" applyBorder="1" applyAlignment="1">
      <alignment horizontal="center" vertical="center" wrapText="1"/>
    </xf>
    <xf numFmtId="0" fontId="25" fillId="0" borderId="44" xfId="1" applyFont="1" applyFill="1" applyBorder="1" applyAlignment="1">
      <alignment horizontal="left" vertical="center" wrapText="1"/>
    </xf>
    <xf numFmtId="0" fontId="25" fillId="0" borderId="44" xfId="1" applyFont="1" applyFill="1" applyBorder="1" applyAlignment="1">
      <alignment vertical="center" wrapText="1"/>
    </xf>
    <xf numFmtId="0" fontId="25" fillId="0" borderId="44" xfId="2" applyFont="1" applyFill="1" applyBorder="1" applyAlignment="1">
      <alignment vertical="center" wrapText="1"/>
    </xf>
    <xf numFmtId="0" fontId="26" fillId="0" borderId="0" xfId="2" applyFont="1" applyFill="1" applyBorder="1" applyAlignment="1">
      <alignment horizontal="center" vertical="center"/>
    </xf>
    <xf numFmtId="0" fontId="12" fillId="0" borderId="44" xfId="1" applyBorder="1" applyAlignment="1">
      <alignment horizontal="left"/>
    </xf>
    <xf numFmtId="0" fontId="23" fillId="0" borderId="44" xfId="1" applyFont="1" applyBorder="1" applyAlignment="1">
      <alignment horizontal="left"/>
    </xf>
    <xf numFmtId="0" fontId="23" fillId="0" borderId="48" xfId="1" applyFont="1" applyBorder="1" applyAlignment="1">
      <alignment horizontal="left"/>
    </xf>
    <xf numFmtId="0" fontId="12" fillId="0" borderId="48" xfId="1" applyBorder="1" applyAlignment="1"/>
    <xf numFmtId="0" fontId="12" fillId="17" borderId="11" xfId="1" applyFill="1" applyBorder="1" applyAlignment="1">
      <alignment horizontal="center"/>
    </xf>
    <xf numFmtId="0" fontId="12" fillId="0" borderId="33" xfId="1" applyBorder="1" applyAlignment="1">
      <alignment horizontal="left" vertical="top" wrapText="1"/>
    </xf>
    <xf numFmtId="0" fontId="23" fillId="0" borderId="23" xfId="1" applyFont="1" applyBorder="1" applyAlignment="1">
      <alignment horizontal="center" vertical="center"/>
    </xf>
    <xf numFmtId="0" fontId="12" fillId="0" borderId="42" xfId="1" applyBorder="1" applyAlignment="1">
      <alignment horizontal="left" wrapText="1"/>
    </xf>
    <xf numFmtId="0" fontId="12" fillId="0" borderId="10" xfId="1" applyBorder="1" applyAlignment="1">
      <alignment horizontal="left" vertical="top" wrapText="1"/>
    </xf>
    <xf numFmtId="0" fontId="25" fillId="0" borderId="11" xfId="1" applyFont="1" applyBorder="1" applyAlignment="1">
      <alignment horizontal="left" vertical="top" wrapText="1"/>
    </xf>
    <xf numFmtId="0" fontId="12" fillId="0" borderId="23" xfId="1" applyBorder="1" applyAlignment="1">
      <alignment horizontal="left" vertical="top" wrapText="1"/>
    </xf>
    <xf numFmtId="0" fontId="25" fillId="0" borderId="0" xfId="1" applyFont="1" applyBorder="1"/>
    <xf numFmtId="0" fontId="35" fillId="0" borderId="0" xfId="1" applyFont="1" applyFill="1" applyBorder="1" applyAlignment="1">
      <alignment horizontal="left" vertical="top" wrapText="1"/>
    </xf>
    <xf numFmtId="0" fontId="23" fillId="0" borderId="49" xfId="1" applyFont="1" applyBorder="1" applyAlignment="1">
      <alignment horizontal="left"/>
    </xf>
    <xf numFmtId="0" fontId="0" fillId="0" borderId="49" xfId="1" applyFont="1" applyBorder="1" applyAlignment="1"/>
    <xf numFmtId="0" fontId="12" fillId="17" borderId="13" xfId="1" applyFill="1" applyBorder="1" applyAlignment="1">
      <alignment horizontal="center"/>
    </xf>
    <xf numFmtId="0" fontId="25" fillId="0" borderId="31" xfId="1" applyFont="1" applyBorder="1" applyAlignment="1">
      <alignment horizontal="left" vertical="top" wrapText="1"/>
    </xf>
    <xf numFmtId="0" fontId="25" fillId="0" borderId="43" xfId="1" applyFont="1" applyBorder="1" applyAlignment="1">
      <alignment horizontal="left" wrapText="1"/>
    </xf>
    <xf numFmtId="0" fontId="25" fillId="0" borderId="12" xfId="1" applyFont="1" applyBorder="1" applyAlignment="1">
      <alignment horizontal="left" wrapText="1"/>
    </xf>
    <xf numFmtId="0" fontId="25" fillId="0" borderId="13" xfId="1" applyFont="1" applyBorder="1" applyAlignment="1">
      <alignment horizontal="left" vertical="top" wrapText="1"/>
    </xf>
    <xf numFmtId="0" fontId="12" fillId="0" borderId="27" xfId="1" applyBorder="1" applyAlignment="1">
      <alignment horizontal="left" vertical="top" wrapText="1"/>
    </xf>
    <xf numFmtId="0" fontId="36" fillId="0" borderId="0" xfId="1" applyFont="1" applyBorder="1"/>
    <xf numFmtId="0" fontId="35" fillId="0" borderId="0" xfId="1" applyFont="1" applyFill="1" applyBorder="1" applyAlignment="1">
      <alignment vertical="top" wrapText="1"/>
    </xf>
    <xf numFmtId="0" fontId="37" fillId="0" borderId="44" xfId="1" applyFont="1" applyBorder="1" applyAlignment="1">
      <alignment horizontal="left"/>
    </xf>
    <xf numFmtId="0" fontId="37" fillId="0" borderId="49" xfId="1" applyFont="1" applyBorder="1" applyAlignment="1">
      <alignment horizontal="left"/>
    </xf>
    <xf numFmtId="0" fontId="12" fillId="0" borderId="31" xfId="1" applyBorder="1" applyAlignment="1">
      <alignment horizontal="left" vertical="top" wrapText="1"/>
    </xf>
    <xf numFmtId="0" fontId="12" fillId="0" borderId="43" xfId="1" applyBorder="1" applyAlignment="1">
      <alignment horizontal="left" wrapText="1"/>
    </xf>
    <xf numFmtId="0" fontId="12" fillId="0" borderId="12" xfId="1" applyBorder="1" applyAlignment="1">
      <alignment horizontal="left" wrapText="1"/>
    </xf>
    <xf numFmtId="0" fontId="12" fillId="0" borderId="13" xfId="1" applyBorder="1" applyAlignment="1">
      <alignment horizontal="left" vertical="top" wrapText="1"/>
    </xf>
    <xf numFmtId="0" fontId="38" fillId="0" borderId="36" xfId="2" applyFont="1" applyFill="1" applyBorder="1"/>
    <xf numFmtId="0" fontId="39" fillId="0" borderId="0" xfId="2" applyFont="1" applyFill="1" applyBorder="1" applyAlignment="1"/>
    <xf numFmtId="0" fontId="12" fillId="0" borderId="49" xfId="1" applyBorder="1" applyAlignment="1"/>
    <xf numFmtId="0" fontId="25" fillId="0" borderId="12" xfId="1" applyFont="1" applyBorder="1" applyAlignment="1">
      <alignment horizontal="left" vertical="top" wrapText="1"/>
    </xf>
    <xf numFmtId="0" fontId="12" fillId="0" borderId="0" xfId="1" applyFill="1" applyBorder="1" applyAlignment="1">
      <alignment horizontal="left"/>
    </xf>
    <xf numFmtId="0" fontId="40" fillId="0" borderId="44" xfId="1" applyFont="1" applyBorder="1" applyAlignment="1">
      <alignment horizontal="left" wrapText="1"/>
    </xf>
    <xf numFmtId="0" fontId="40" fillId="0" borderId="49" xfId="1" applyFont="1" applyBorder="1" applyAlignment="1">
      <alignment horizontal="left" wrapText="1"/>
    </xf>
    <xf numFmtId="0" fontId="42" fillId="0" borderId="49" xfId="3" applyFont="1" applyBorder="1" applyAlignment="1" applyProtection="1"/>
    <xf numFmtId="0" fontId="0" fillId="17" borderId="13" xfId="1" applyFont="1" applyFill="1" applyBorder="1" applyAlignment="1">
      <alignment horizontal="left" wrapText="1"/>
    </xf>
    <xf numFmtId="0" fontId="0" fillId="0" borderId="12" xfId="1" applyFont="1" applyBorder="1" applyAlignment="1">
      <alignment horizontal="left" vertical="top" wrapText="1"/>
    </xf>
    <xf numFmtId="0" fontId="12" fillId="0" borderId="13" xfId="1" applyBorder="1" applyAlignment="1">
      <alignment horizontal="center" vertical="center" wrapText="1"/>
    </xf>
    <xf numFmtId="0" fontId="25" fillId="0" borderId="0" xfId="1" applyFont="1" applyBorder="1" applyAlignment="1">
      <alignment vertical="center"/>
    </xf>
    <xf numFmtId="0" fontId="43" fillId="0" borderId="49" xfId="1" applyFont="1" applyBorder="1" applyAlignment="1">
      <alignment horizontal="left"/>
    </xf>
    <xf numFmtId="0" fontId="0" fillId="17" borderId="13" xfId="1" applyFont="1" applyFill="1" applyBorder="1" applyAlignment="1">
      <alignment horizontal="center"/>
    </xf>
    <xf numFmtId="0" fontId="44" fillId="0" borderId="0" xfId="2" applyFont="1" applyFill="1" applyBorder="1" applyAlignment="1">
      <alignment vertical="center"/>
    </xf>
    <xf numFmtId="0" fontId="12" fillId="0" borderId="43" xfId="1" applyBorder="1" applyAlignment="1">
      <alignment horizontal="left" vertical="top" wrapText="1"/>
    </xf>
    <xf numFmtId="0" fontId="12" fillId="0" borderId="12" xfId="1" applyBorder="1" applyAlignment="1">
      <alignment horizontal="left" vertical="top" wrapText="1"/>
    </xf>
    <xf numFmtId="0" fontId="47" fillId="0" borderId="0" xfId="2" applyFont="1" applyFill="1" applyBorder="1" applyAlignment="1">
      <alignment vertical="center"/>
    </xf>
    <xf numFmtId="0" fontId="25" fillId="0" borderId="43" xfId="1" applyFont="1" applyBorder="1" applyAlignment="1">
      <alignment horizontal="left" vertical="top" wrapText="1"/>
    </xf>
    <xf numFmtId="0" fontId="0" fillId="0" borderId="27" xfId="1" applyFont="1" applyBorder="1" applyAlignment="1">
      <alignment horizontal="left" vertical="top" wrapText="1"/>
    </xf>
    <xf numFmtId="0" fontId="12" fillId="0" borderId="0" xfId="1" applyFill="1" applyBorder="1" applyAlignment="1">
      <alignment horizontal="left" vertical="top" wrapText="1"/>
    </xf>
    <xf numFmtId="0" fontId="12" fillId="0" borderId="0" xfId="1" applyAlignment="1">
      <alignment wrapText="1"/>
    </xf>
    <xf numFmtId="0" fontId="25" fillId="0" borderId="0" xfId="1" applyFont="1" applyFill="1" applyBorder="1" applyAlignment="1">
      <alignment vertical="top" wrapText="1"/>
    </xf>
    <xf numFmtId="0" fontId="25" fillId="0" borderId="31" xfId="1" applyFont="1" applyBorder="1" applyAlignment="1">
      <alignment horizontal="left" vertical="center" wrapText="1"/>
    </xf>
    <xf numFmtId="0" fontId="39" fillId="0" borderId="0" xfId="2" applyFont="1" applyFill="1" applyBorder="1" applyAlignment="1">
      <alignment horizontal="left"/>
    </xf>
    <xf numFmtId="0" fontId="49" fillId="0" borderId="44" xfId="1" applyFont="1" applyBorder="1" applyAlignment="1">
      <alignment horizontal="left"/>
    </xf>
    <xf numFmtId="0" fontId="49" fillId="0" borderId="49" xfId="1" applyFont="1" applyBorder="1" applyAlignment="1">
      <alignment horizontal="left"/>
    </xf>
    <xf numFmtId="0" fontId="12" fillId="0" borderId="41" xfId="1" applyBorder="1" applyAlignment="1">
      <alignment horizontal="left" wrapText="1"/>
    </xf>
    <xf numFmtId="0" fontId="12" fillId="0" borderId="44" xfId="1" applyBorder="1"/>
    <xf numFmtId="0" fontId="23" fillId="0" borderId="0" xfId="1" applyFont="1" applyBorder="1" applyAlignment="1">
      <alignment horizontal="left"/>
    </xf>
    <xf numFmtId="0" fontId="12" fillId="0" borderId="0" xfId="1" applyAlignment="1"/>
    <xf numFmtId="0" fontId="25" fillId="0" borderId="0" xfId="1" applyFont="1"/>
    <xf numFmtId="0" fontId="0" fillId="17" borderId="50" xfId="1" applyFont="1" applyFill="1" applyBorder="1" applyAlignment="1">
      <alignment horizontal="center"/>
    </xf>
    <xf numFmtId="0" fontId="0" fillId="0" borderId="32" xfId="1" applyFont="1" applyBorder="1" applyAlignment="1">
      <alignment horizontal="left" vertical="top" wrapText="1"/>
    </xf>
    <xf numFmtId="0" fontId="0" fillId="0" borderId="51" xfId="1" applyFont="1" applyBorder="1" applyAlignment="1">
      <alignment horizontal="left" vertical="center" wrapText="1"/>
    </xf>
    <xf numFmtId="0" fontId="0" fillId="0" borderId="50" xfId="1" applyFont="1" applyBorder="1" applyAlignment="1">
      <alignment horizontal="left" vertical="top" wrapText="1"/>
    </xf>
    <xf numFmtId="0" fontId="12" fillId="0" borderId="0" xfId="1" applyAlignment="1">
      <alignment vertical="top" wrapText="1"/>
    </xf>
    <xf numFmtId="0" fontId="50" fillId="0" borderId="52" xfId="4" applyFont="1" applyFill="1" applyBorder="1" applyAlignment="1"/>
    <xf numFmtId="0" fontId="23" fillId="0" borderId="32" xfId="1" applyFont="1" applyBorder="1" applyAlignment="1">
      <alignment horizontal="center" vertical="center"/>
    </xf>
    <xf numFmtId="0" fontId="25" fillId="0" borderId="44" xfId="1" applyFont="1" applyBorder="1" applyAlignment="1">
      <alignment horizontal="left" vertical="top" wrapText="1"/>
    </xf>
    <xf numFmtId="0" fontId="12" fillId="0" borderId="44" xfId="1" applyBorder="1" applyAlignment="1">
      <alignment vertical="top" wrapText="1"/>
    </xf>
    <xf numFmtId="0" fontId="41" fillId="0" borderId="0" xfId="3" applyFill="1" applyBorder="1" applyAlignment="1" applyProtection="1"/>
    <xf numFmtId="0" fontId="23" fillId="0" borderId="28" xfId="1" applyFont="1" applyBorder="1" applyAlignment="1">
      <alignment horizontal="center" vertical="center"/>
    </xf>
    <xf numFmtId="0" fontId="12" fillId="0" borderId="53" xfId="1" applyBorder="1" applyAlignment="1">
      <alignment horizontal="left" vertical="top" wrapText="1"/>
    </xf>
    <xf numFmtId="0" fontId="0" fillId="0" borderId="51" xfId="1" applyFont="1" applyBorder="1" applyAlignment="1">
      <alignment horizontal="left" vertical="top" wrapText="1"/>
    </xf>
    <xf numFmtId="0" fontId="23" fillId="0" borderId="54" xfId="1" applyFont="1" applyBorder="1" applyAlignment="1">
      <alignment horizontal="left"/>
    </xf>
    <xf numFmtId="0" fontId="12" fillId="0" borderId="54" xfId="1" applyBorder="1" applyAlignment="1"/>
    <xf numFmtId="0" fontId="12" fillId="17" borderId="50" xfId="1" applyFill="1" applyBorder="1" applyAlignment="1">
      <alignment horizontal="center"/>
    </xf>
    <xf numFmtId="0" fontId="25" fillId="0" borderId="32" xfId="1" applyFont="1" applyBorder="1" applyAlignment="1">
      <alignment horizontal="left" vertical="top" wrapText="1"/>
    </xf>
    <xf numFmtId="0" fontId="12" fillId="0" borderId="53" xfId="1" applyBorder="1" applyAlignment="1">
      <alignment horizontal="left" wrapText="1"/>
    </xf>
    <xf numFmtId="0" fontId="25" fillId="0" borderId="51" xfId="1" applyFont="1" applyBorder="1" applyAlignment="1">
      <alignment horizontal="left" vertical="top" wrapText="1"/>
    </xf>
    <xf numFmtId="0" fontId="25" fillId="0" borderId="50" xfId="1" applyFont="1" applyBorder="1" applyAlignment="1">
      <alignment horizontal="left" vertical="top" wrapText="1"/>
    </xf>
    <xf numFmtId="0" fontId="12" fillId="0" borderId="28" xfId="1" applyBorder="1" applyAlignment="1">
      <alignment horizontal="left" vertical="top" wrapText="1"/>
    </xf>
    <xf numFmtId="0" fontId="51" fillId="0" borderId="49" xfId="1" applyFont="1" applyBorder="1" applyAlignment="1">
      <alignment horizontal="left" wrapText="1"/>
    </xf>
    <xf numFmtId="0" fontId="12" fillId="17" borderId="44" xfId="1" applyFill="1" applyBorder="1" applyAlignment="1">
      <alignment horizontal="center"/>
    </xf>
    <xf numFmtId="0" fontId="25" fillId="0" borderId="44" xfId="1" applyFont="1" applyBorder="1" applyAlignment="1">
      <alignment horizontal="left" vertical="center" wrapText="1"/>
    </xf>
    <xf numFmtId="0" fontId="23" fillId="0" borderId="44" xfId="1" applyFont="1" applyBorder="1" applyAlignment="1">
      <alignment horizontal="center" vertical="center"/>
    </xf>
    <xf numFmtId="0" fontId="12" fillId="0" borderId="44" xfId="1" applyBorder="1" applyAlignment="1">
      <alignment horizontal="left" vertical="top" wrapText="1"/>
    </xf>
    <xf numFmtId="0" fontId="12" fillId="0" borderId="55" xfId="1" applyBorder="1" applyAlignment="1">
      <alignment horizontal="left"/>
    </xf>
    <xf numFmtId="0" fontId="23" fillId="0" borderId="55" xfId="1" applyFont="1" applyBorder="1" applyAlignment="1">
      <alignment horizontal="left"/>
    </xf>
    <xf numFmtId="0" fontId="23" fillId="0" borderId="56" xfId="1" applyFont="1" applyBorder="1" applyAlignment="1">
      <alignment horizontal="left"/>
    </xf>
    <xf numFmtId="0" fontId="12" fillId="0" borderId="57" xfId="1" applyBorder="1"/>
    <xf numFmtId="0" fontId="12" fillId="0" borderId="5" xfId="1" applyBorder="1" applyAlignment="1">
      <alignment horizontal="center"/>
    </xf>
    <xf numFmtId="0" fontId="25" fillId="0" borderId="0" xfId="1" applyFont="1" applyBorder="1" applyAlignment="1">
      <alignment horizontal="left" vertical="top" wrapText="1"/>
    </xf>
    <xf numFmtId="0" fontId="33" fillId="0" borderId="19" xfId="1" applyFont="1" applyBorder="1" applyAlignment="1">
      <alignment horizontal="center" vertical="top" wrapText="1"/>
    </xf>
    <xf numFmtId="0" fontId="12" fillId="0" borderId="56" xfId="1" applyBorder="1" applyAlignment="1">
      <alignment horizontal="left" vertical="top" wrapText="1"/>
    </xf>
    <xf numFmtId="0" fontId="25" fillId="0" borderId="58" xfId="1" applyFont="1" applyBorder="1" applyAlignment="1">
      <alignment horizontal="left" vertical="top" wrapText="1"/>
    </xf>
    <xf numFmtId="0" fontId="12" fillId="0" borderId="59" xfId="1" applyBorder="1" applyAlignment="1">
      <alignment horizontal="left" vertical="top" wrapText="1"/>
    </xf>
    <xf numFmtId="0" fontId="12" fillId="12" borderId="1" xfId="1" applyFill="1" applyBorder="1" applyAlignment="1">
      <alignment horizontal="left"/>
    </xf>
    <xf numFmtId="0" fontId="12" fillId="12" borderId="2" xfId="1" applyFill="1" applyBorder="1" applyAlignment="1">
      <alignment horizontal="left"/>
    </xf>
    <xf numFmtId="0" fontId="23" fillId="12" borderId="2" xfId="1" applyFont="1" applyFill="1" applyBorder="1" applyAlignment="1">
      <alignment horizontal="left"/>
    </xf>
    <xf numFmtId="0" fontId="23" fillId="12" borderId="3" xfId="1" applyFont="1" applyFill="1" applyBorder="1" applyAlignment="1">
      <alignment horizontal="left"/>
    </xf>
    <xf numFmtId="0" fontId="34" fillId="12" borderId="60" xfId="1" applyFont="1" applyFill="1" applyBorder="1" applyAlignment="1">
      <alignment horizontal="center"/>
    </xf>
    <xf numFmtId="0" fontId="34" fillId="17" borderId="61" xfId="1" applyFont="1" applyFill="1" applyBorder="1" applyAlignment="1">
      <alignment horizontal="center"/>
    </xf>
    <xf numFmtId="0" fontId="34" fillId="17" borderId="61" xfId="1" applyFont="1" applyFill="1" applyBorder="1" applyAlignment="1">
      <alignment vertical="center" wrapText="1"/>
    </xf>
    <xf numFmtId="0" fontId="34" fillId="17" borderId="62" xfId="1" applyFont="1" applyFill="1" applyBorder="1" applyAlignment="1">
      <alignment vertical="center" wrapText="1"/>
    </xf>
    <xf numFmtId="0" fontId="26" fillId="17" borderId="61" xfId="1" applyFont="1" applyFill="1" applyBorder="1" applyAlignment="1">
      <alignment horizontal="left" vertical="center" wrapText="1"/>
    </xf>
    <xf numFmtId="0" fontId="26" fillId="17" borderId="61" xfId="1" applyFont="1" applyFill="1" applyBorder="1" applyAlignment="1">
      <alignment vertical="center" wrapText="1"/>
    </xf>
    <xf numFmtId="0" fontId="34" fillId="17" borderId="9" xfId="1" applyFont="1" applyFill="1" applyBorder="1" applyAlignment="1">
      <alignment vertical="center" wrapText="1"/>
    </xf>
    <xf numFmtId="0" fontId="12" fillId="0" borderId="47" xfId="1" applyBorder="1" applyAlignment="1">
      <alignment horizontal="left"/>
    </xf>
    <xf numFmtId="0" fontId="23" fillId="0" borderId="47" xfId="1" applyFont="1" applyBorder="1" applyAlignment="1">
      <alignment horizontal="left"/>
    </xf>
    <xf numFmtId="0" fontId="12" fillId="0" borderId="48" xfId="1" applyBorder="1"/>
    <xf numFmtId="0" fontId="25" fillId="19" borderId="47" xfId="2" applyFont="1" applyFill="1" applyBorder="1" applyAlignment="1">
      <alignment horizontal="center"/>
    </xf>
    <xf numFmtId="0" fontId="25" fillId="0" borderId="47" xfId="1" applyFont="1" applyBorder="1" applyAlignment="1">
      <alignment vertical="top" wrapText="1"/>
    </xf>
    <xf numFmtId="0" fontId="25" fillId="0" borderId="11" xfId="1" applyFont="1" applyBorder="1" applyAlignment="1">
      <alignment vertical="top" wrapText="1"/>
    </xf>
    <xf numFmtId="0" fontId="25" fillId="0" borderId="22" xfId="1" applyFont="1" applyBorder="1" applyAlignment="1">
      <alignment horizontal="left" vertical="top" wrapText="1"/>
    </xf>
    <xf numFmtId="0" fontId="25" fillId="0" borderId="21" xfId="1" applyFont="1" applyBorder="1" applyAlignment="1">
      <alignment vertical="top" wrapText="1"/>
    </xf>
    <xf numFmtId="0" fontId="25" fillId="0" borderId="17" xfId="1" applyFont="1" applyBorder="1" applyAlignment="1">
      <alignment vertical="top" wrapText="1"/>
    </xf>
    <xf numFmtId="2" fontId="25" fillId="0" borderId="18" xfId="2" applyNumberFormat="1" applyFont="1" applyFill="1" applyBorder="1" applyAlignment="1">
      <alignment horizontal="left" vertical="top" wrapText="1"/>
    </xf>
    <xf numFmtId="0" fontId="12" fillId="0" borderId="46" xfId="1" applyBorder="1"/>
    <xf numFmtId="0" fontId="25" fillId="19" borderId="63" xfId="2" applyFont="1" applyFill="1" applyBorder="1" applyAlignment="1">
      <alignment horizontal="center"/>
    </xf>
    <xf numFmtId="0" fontId="25" fillId="0" borderId="63" xfId="1" applyFont="1" applyBorder="1" applyAlignment="1">
      <alignment vertical="top" wrapText="1"/>
    </xf>
    <xf numFmtId="0" fontId="25" fillId="0" borderId="15" xfId="1" applyFont="1" applyBorder="1" applyAlignment="1">
      <alignment vertical="top" wrapText="1"/>
    </xf>
    <xf numFmtId="0" fontId="25" fillId="0" borderId="7" xfId="1" applyFont="1" applyBorder="1" applyAlignment="1">
      <alignment horizontal="left" vertical="top" wrapText="1"/>
    </xf>
    <xf numFmtId="0" fontId="25" fillId="0" borderId="19" xfId="1" applyFont="1" applyBorder="1" applyAlignment="1">
      <alignment vertical="top" wrapText="1"/>
    </xf>
    <xf numFmtId="2" fontId="25" fillId="0" borderId="7" xfId="2" applyNumberFormat="1" applyFont="1" applyFill="1" applyBorder="1" applyAlignment="1">
      <alignment horizontal="left" vertical="top" wrapText="1"/>
    </xf>
    <xf numFmtId="0" fontId="12" fillId="0" borderId="56" xfId="1" applyFill="1" applyBorder="1"/>
    <xf numFmtId="0" fontId="25" fillId="0" borderId="58" xfId="2" applyFont="1" applyFill="1" applyBorder="1" applyAlignment="1">
      <alignment horizontal="center"/>
    </xf>
    <xf numFmtId="0" fontId="25" fillId="0" borderId="58" xfId="1" applyFont="1" applyFill="1" applyBorder="1" applyAlignment="1">
      <alignment vertical="top" wrapText="1"/>
    </xf>
    <xf numFmtId="0" fontId="25" fillId="0" borderId="0" xfId="1" applyFont="1" applyFill="1" applyBorder="1" applyAlignment="1">
      <alignment horizontal="left" vertical="top" wrapText="1"/>
    </xf>
    <xf numFmtId="2" fontId="25" fillId="0" borderId="0" xfId="2" applyNumberFormat="1" applyFont="1" applyFill="1" applyBorder="1" applyAlignment="1">
      <alignment horizontal="left" vertical="top" wrapText="1"/>
    </xf>
    <xf numFmtId="0" fontId="25" fillId="0" borderId="0" xfId="1" applyFont="1" applyFill="1"/>
    <xf numFmtId="0" fontId="26" fillId="17" borderId="17" xfId="1" applyFont="1" applyFill="1" applyBorder="1" applyAlignment="1">
      <alignment horizontal="center" vertical="center" wrapText="1"/>
    </xf>
    <xf numFmtId="0" fontId="26" fillId="17" borderId="17" xfId="1" applyFont="1" applyFill="1" applyBorder="1" applyAlignment="1">
      <alignment horizontal="left" vertical="center" wrapText="1"/>
    </xf>
    <xf numFmtId="0" fontId="26" fillId="17" borderId="17" xfId="2" applyFont="1" applyFill="1" applyBorder="1" applyAlignment="1">
      <alignment horizontal="center" vertical="center" wrapText="1"/>
    </xf>
    <xf numFmtId="0" fontId="38" fillId="0" borderId="64" xfId="1" applyFont="1" applyFill="1" applyBorder="1" applyAlignment="1"/>
    <xf numFmtId="0" fontId="12" fillId="0" borderId="47" xfId="1" applyFont="1" applyFill="1" applyBorder="1" applyAlignment="1">
      <alignment horizontal="left"/>
    </xf>
    <xf numFmtId="0" fontId="23" fillId="0" borderId="56" xfId="1" applyFont="1" applyFill="1" applyBorder="1" applyAlignment="1">
      <alignment horizontal="left"/>
    </xf>
    <xf numFmtId="0" fontId="53" fillId="0" borderId="56" xfId="3" applyFont="1" applyFill="1" applyBorder="1" applyAlignment="1" applyProtection="1">
      <alignment horizontal="left" vertical="center" wrapText="1"/>
    </xf>
    <xf numFmtId="0" fontId="53" fillId="0" borderId="58" xfId="1" applyFont="1" applyFill="1" applyBorder="1" applyAlignment="1">
      <alignment horizontal="left" vertical="center"/>
    </xf>
    <xf numFmtId="0" fontId="25" fillId="0" borderId="55" xfId="1" applyFont="1" applyFill="1" applyBorder="1" applyAlignment="1">
      <alignment horizontal="center" vertical="center" wrapText="1"/>
    </xf>
    <xf numFmtId="0" fontId="25" fillId="0" borderId="55" xfId="1" applyFont="1" applyFill="1" applyBorder="1" applyAlignment="1">
      <alignment horizontal="left" vertical="center" wrapText="1"/>
    </xf>
    <xf numFmtId="0" fontId="25" fillId="0" borderId="55" xfId="2" applyFont="1" applyFill="1" applyBorder="1" applyAlignment="1">
      <alignment horizontal="center" vertical="center" wrapText="1"/>
    </xf>
    <xf numFmtId="0" fontId="25" fillId="0" borderId="56" xfId="1" applyFont="1" applyFill="1" applyBorder="1" applyAlignment="1"/>
    <xf numFmtId="0" fontId="12" fillId="0" borderId="0" xfId="1" applyFont="1" applyFill="1"/>
    <xf numFmtId="0" fontId="12" fillId="0" borderId="44" xfId="1" applyFont="1" applyFill="1" applyBorder="1" applyAlignment="1">
      <alignment horizontal="left"/>
    </xf>
    <xf numFmtId="0" fontId="23" fillId="0" borderId="44" xfId="1" applyFont="1" applyFill="1" applyBorder="1" applyAlignment="1">
      <alignment horizontal="left"/>
    </xf>
    <xf numFmtId="0" fontId="23" fillId="0" borderId="54" xfId="1" applyFont="1" applyFill="1" applyBorder="1" applyAlignment="1">
      <alignment horizontal="left"/>
    </xf>
    <xf numFmtId="0" fontId="53" fillId="0" borderId="54" xfId="3" applyFont="1" applyFill="1" applyBorder="1" applyAlignment="1" applyProtection="1">
      <alignment horizontal="left" vertical="center" wrapText="1"/>
    </xf>
    <xf numFmtId="0" fontId="53" fillId="0" borderId="55" xfId="1" applyFont="1" applyFill="1" applyBorder="1" applyAlignment="1">
      <alignment horizontal="left" vertical="center"/>
    </xf>
    <xf numFmtId="0" fontId="25" fillId="0" borderId="55" xfId="1" applyFont="1" applyFill="1" applyBorder="1" applyAlignment="1">
      <alignment horizontal="left" vertical="top" wrapText="1"/>
    </xf>
    <xf numFmtId="0" fontId="54" fillId="10" borderId="49" xfId="1" applyFont="1" applyFill="1" applyBorder="1" applyAlignment="1"/>
    <xf numFmtId="0" fontId="25" fillId="10" borderId="44" xfId="2" applyFont="1" applyFill="1" applyBorder="1" applyAlignment="1">
      <alignment horizontal="center"/>
    </xf>
    <xf numFmtId="0" fontId="33" fillId="10" borderId="44" xfId="1" applyFont="1" applyFill="1" applyBorder="1" applyAlignment="1">
      <alignment vertical="top" wrapText="1"/>
    </xf>
    <xf numFmtId="0" fontId="55" fillId="10" borderId="44" xfId="1" applyFont="1" applyFill="1" applyBorder="1" applyAlignment="1">
      <alignment horizontal="center" vertical="center" wrapText="1"/>
    </xf>
    <xf numFmtId="0" fontId="25" fillId="10" borderId="44" xfId="1" applyFont="1" applyFill="1" applyBorder="1" applyAlignment="1">
      <alignment horizontal="left" vertical="top" wrapText="1"/>
    </xf>
    <xf numFmtId="0" fontId="25" fillId="10" borderId="44" xfId="1" applyFont="1" applyFill="1" applyBorder="1" applyAlignment="1">
      <alignment horizontal="center" vertical="center" wrapText="1"/>
    </xf>
    <xf numFmtId="0" fontId="25" fillId="10" borderId="44" xfId="1" applyFont="1" applyFill="1" applyBorder="1" applyAlignment="1">
      <alignment vertical="top" wrapText="1"/>
    </xf>
    <xf numFmtId="0" fontId="38" fillId="0" borderId="46" xfId="1" applyFont="1" applyFill="1" applyBorder="1" applyAlignment="1"/>
    <xf numFmtId="0" fontId="25" fillId="0" borderId="0" xfId="1" applyFont="1" applyFill="1" applyBorder="1"/>
    <xf numFmtId="0" fontId="53" fillId="10" borderId="56" xfId="3" applyFont="1" applyFill="1" applyBorder="1" applyAlignment="1" applyProtection="1">
      <alignment horizontal="left" vertical="center" wrapText="1"/>
    </xf>
    <xf numFmtId="0" fontId="53" fillId="10" borderId="58" xfId="1" applyFont="1" applyFill="1" applyBorder="1" applyAlignment="1">
      <alignment horizontal="left" vertical="center"/>
    </xf>
    <xf numFmtId="0" fontId="25" fillId="10" borderId="58" xfId="1" applyFont="1" applyFill="1" applyBorder="1" applyAlignment="1">
      <alignment horizontal="center" vertical="center" wrapText="1"/>
    </xf>
    <xf numFmtId="0" fontId="33" fillId="10" borderId="0" xfId="1" applyFont="1" applyFill="1" applyBorder="1" applyAlignment="1">
      <alignment horizontal="center" vertical="center" wrapText="1"/>
    </xf>
    <xf numFmtId="0" fontId="25" fillId="10" borderId="23" xfId="1" applyFont="1" applyFill="1" applyBorder="1" applyAlignment="1">
      <alignment horizontal="left" vertical="top" wrapText="1"/>
    </xf>
    <xf numFmtId="0" fontId="25" fillId="10" borderId="58" xfId="1" applyFont="1" applyFill="1" applyBorder="1" applyAlignment="1">
      <alignment horizontal="left" vertical="top" wrapText="1"/>
    </xf>
    <xf numFmtId="0" fontId="25" fillId="10" borderId="47" xfId="2" applyFont="1" applyFill="1" applyBorder="1" applyAlignment="1">
      <alignment horizontal="left" vertical="top" wrapText="1"/>
    </xf>
    <xf numFmtId="0" fontId="23" fillId="0" borderId="49" xfId="1" applyFont="1" applyFill="1" applyBorder="1" applyAlignment="1">
      <alignment horizontal="left"/>
    </xf>
    <xf numFmtId="0" fontId="57" fillId="10" borderId="49" xfId="3" applyFont="1" applyFill="1" applyBorder="1" applyAlignment="1" applyProtection="1">
      <alignment horizontal="left" vertical="center" wrapText="1"/>
    </xf>
    <xf numFmtId="0" fontId="53" fillId="10" borderId="44" xfId="1" applyFont="1" applyFill="1" applyBorder="1" applyAlignment="1">
      <alignment horizontal="left" vertical="center"/>
    </xf>
    <xf numFmtId="0" fontId="33" fillId="10" borderId="44" xfId="1" applyFont="1" applyFill="1" applyBorder="1" applyAlignment="1">
      <alignment horizontal="center" vertical="center" wrapText="1"/>
    </xf>
    <xf numFmtId="0" fontId="25" fillId="10" borderId="44" xfId="2" applyFont="1" applyFill="1" applyBorder="1" applyAlignment="1">
      <alignment horizontal="left" vertical="top" wrapText="1"/>
    </xf>
    <xf numFmtId="0" fontId="25" fillId="0" borderId="44" xfId="1" applyFont="1" applyFill="1" applyBorder="1" applyAlignment="1"/>
    <xf numFmtId="0" fontId="25" fillId="0" borderId="44" xfId="1" applyFont="1" applyFill="1" applyBorder="1" applyAlignment="1">
      <alignment vertical="top" wrapText="1"/>
    </xf>
    <xf numFmtId="0" fontId="12" fillId="0" borderId="44" xfId="1" applyFont="1" applyFill="1" applyBorder="1"/>
    <xf numFmtId="0" fontId="53" fillId="0" borderId="49" xfId="3" applyFont="1" applyFill="1" applyBorder="1" applyAlignment="1" applyProtection="1">
      <alignment horizontal="left" vertical="center" wrapText="1"/>
    </xf>
    <xf numFmtId="0" fontId="53" fillId="0" borderId="44" xfId="1" applyFont="1" applyFill="1" applyBorder="1" applyAlignment="1">
      <alignment horizontal="left" vertical="center"/>
    </xf>
    <xf numFmtId="0" fontId="25" fillId="0" borderId="44" xfId="1" applyFont="1" applyFill="1" applyBorder="1" applyAlignment="1">
      <alignment horizontal="center" vertical="center" wrapText="1"/>
    </xf>
    <xf numFmtId="0" fontId="25" fillId="0" borderId="44" xfId="1" applyFont="1" applyFill="1" applyBorder="1" applyAlignment="1">
      <alignment horizontal="left" vertical="top" wrapText="1"/>
    </xf>
    <xf numFmtId="0" fontId="25" fillId="0" borderId="44" xfId="2" applyFont="1" applyFill="1" applyBorder="1" applyAlignment="1">
      <alignment horizontal="center" vertical="center" wrapText="1"/>
    </xf>
    <xf numFmtId="0" fontId="38" fillId="0" borderId="48" xfId="1" applyFont="1" applyFill="1" applyBorder="1" applyAlignment="1"/>
    <xf numFmtId="0" fontId="53" fillId="0" borderId="47" xfId="1" applyFont="1" applyFill="1" applyBorder="1" applyAlignment="1">
      <alignment horizontal="left" vertical="center"/>
    </xf>
    <xf numFmtId="0" fontId="25" fillId="0" borderId="47" xfId="1" applyFont="1" applyFill="1" applyBorder="1" applyAlignment="1">
      <alignment horizontal="center" vertical="center" wrapText="1"/>
    </xf>
    <xf numFmtId="0" fontId="25" fillId="0" borderId="47" xfId="1" applyFont="1" applyFill="1" applyBorder="1" applyAlignment="1">
      <alignment horizontal="left" wrapText="1"/>
    </xf>
    <xf numFmtId="0" fontId="25" fillId="0" borderId="47" xfId="1" applyFont="1" applyFill="1" applyBorder="1" applyAlignment="1">
      <alignment horizontal="left" vertical="top" wrapText="1"/>
    </xf>
    <xf numFmtId="0" fontId="25" fillId="0" borderId="47" xfId="2" applyFont="1" applyFill="1" applyBorder="1" applyAlignment="1">
      <alignment horizontal="center" vertical="center" wrapText="1"/>
    </xf>
    <xf numFmtId="0" fontId="25" fillId="0" borderId="48" xfId="1" applyFont="1" applyFill="1" applyBorder="1" applyAlignment="1"/>
    <xf numFmtId="0" fontId="43" fillId="0" borderId="48" xfId="1" applyFont="1" applyBorder="1" applyAlignment="1">
      <alignment horizontal="left" wrapText="1"/>
    </xf>
    <xf numFmtId="0" fontId="54" fillId="0" borderId="48" xfId="1" applyFont="1" applyFill="1" applyBorder="1" applyAlignment="1">
      <alignment horizontal="left"/>
    </xf>
    <xf numFmtId="0" fontId="25" fillId="17" borderId="65" xfId="1" applyFont="1" applyFill="1" applyBorder="1" applyAlignment="1">
      <alignment horizontal="center"/>
    </xf>
    <xf numFmtId="0" fontId="25" fillId="0" borderId="23" xfId="1" applyFont="1" applyBorder="1" applyAlignment="1">
      <alignment horizontal="center" vertical="center" wrapText="1"/>
    </xf>
    <xf numFmtId="0" fontId="55" fillId="0" borderId="23" xfId="1" applyFont="1" applyBorder="1" applyAlignment="1">
      <alignment horizontal="center" vertical="top" wrapText="1"/>
    </xf>
    <xf numFmtId="0" fontId="25" fillId="0" borderId="23" xfId="1" applyFont="1" applyFill="1" applyBorder="1" applyAlignment="1">
      <alignment horizontal="left" vertical="top" wrapText="1"/>
    </xf>
    <xf numFmtId="0" fontId="25" fillId="0" borderId="36" xfId="1" applyFont="1" applyBorder="1" applyAlignment="1">
      <alignment vertical="top" wrapText="1"/>
    </xf>
    <xf numFmtId="0" fontId="38" fillId="0" borderId="49" xfId="1" applyFont="1" applyBorder="1" applyAlignment="1">
      <alignment vertical="center"/>
    </xf>
    <xf numFmtId="0" fontId="25" fillId="0" borderId="49" xfId="1" applyFont="1" applyFill="1" applyBorder="1" applyAlignment="1">
      <alignment horizontal="left"/>
    </xf>
    <xf numFmtId="0" fontId="25" fillId="17" borderId="45" xfId="1" applyFont="1" applyFill="1" applyBorder="1" applyAlignment="1">
      <alignment horizontal="center"/>
    </xf>
    <xf numFmtId="0" fontId="25" fillId="0" borderId="27" xfId="1" applyFont="1" applyBorder="1" applyAlignment="1">
      <alignment horizontal="center" vertical="center" wrapText="1"/>
    </xf>
    <xf numFmtId="0" fontId="55" fillId="0" borderId="27" xfId="1" applyFont="1" applyBorder="1" applyAlignment="1">
      <alignment horizontal="center" vertical="center" wrapText="1"/>
    </xf>
    <xf numFmtId="0" fontId="25" fillId="0" borderId="27" xfId="1" applyFont="1" applyFill="1" applyBorder="1" applyAlignment="1">
      <alignment horizontal="left" wrapText="1"/>
    </xf>
    <xf numFmtId="0" fontId="25" fillId="0" borderId="41" xfId="1" applyFont="1" applyBorder="1" applyAlignment="1">
      <alignment vertical="top" wrapText="1"/>
    </xf>
    <xf numFmtId="0" fontId="25" fillId="0" borderId="44" xfId="1" applyFont="1" applyBorder="1" applyAlignment="1">
      <alignment vertical="top" wrapText="1"/>
    </xf>
    <xf numFmtId="0" fontId="38" fillId="0" borderId="49" xfId="1" applyFont="1" applyFill="1" applyBorder="1" applyAlignment="1"/>
    <xf numFmtId="0" fontId="54" fillId="0" borderId="49" xfId="1" applyFont="1" applyFill="1" applyBorder="1" applyAlignment="1">
      <alignment horizontal="left"/>
    </xf>
    <xf numFmtId="0" fontId="25" fillId="0" borderId="27" xfId="1" applyFont="1" applyBorder="1" applyAlignment="1">
      <alignment horizontal="center" vertical="top" wrapText="1"/>
    </xf>
    <xf numFmtId="0" fontId="33" fillId="0" borderId="41" xfId="1" applyFont="1" applyBorder="1" applyAlignment="1">
      <alignment vertical="top" wrapText="1"/>
    </xf>
    <xf numFmtId="0" fontId="59" fillId="15" borderId="44" xfId="3" applyFont="1" applyFill="1" applyBorder="1" applyAlignment="1" applyProtection="1">
      <alignment vertical="top" wrapText="1"/>
    </xf>
    <xf numFmtId="0" fontId="40" fillId="0" borderId="56" xfId="1" applyFont="1" applyBorder="1" applyAlignment="1">
      <alignment horizontal="left" wrapText="1"/>
    </xf>
    <xf numFmtId="0" fontId="60" fillId="0" borderId="56" xfId="4" applyFont="1" applyFill="1" applyBorder="1"/>
    <xf numFmtId="0" fontId="25" fillId="17" borderId="44" xfId="1" applyFont="1" applyFill="1" applyBorder="1" applyAlignment="1">
      <alignment horizontal="center"/>
    </xf>
    <xf numFmtId="0" fontId="25" fillId="0" borderId="44" xfId="1" applyFont="1" applyBorder="1" applyAlignment="1">
      <alignment horizontal="center" vertical="center" wrapText="1"/>
    </xf>
    <xf numFmtId="0" fontId="38" fillId="0" borderId="0" xfId="1" applyFont="1" applyFill="1" applyBorder="1" applyAlignment="1"/>
    <xf numFmtId="0" fontId="50" fillId="0" borderId="49" xfId="4" applyFont="1" applyFill="1" applyBorder="1" applyAlignment="1"/>
    <xf numFmtId="0" fontId="55" fillId="0" borderId="44" xfId="1" applyFont="1" applyBorder="1" applyAlignment="1">
      <alignment horizontal="center" vertical="center" wrapText="1"/>
    </xf>
    <xf numFmtId="0" fontId="43" fillId="0" borderId="0" xfId="1" applyFont="1" applyBorder="1" applyAlignment="1">
      <alignment horizontal="left"/>
    </xf>
    <xf numFmtId="0" fontId="61" fillId="0" borderId="44" xfId="1" applyFont="1" applyFill="1" applyBorder="1"/>
    <xf numFmtId="0" fontId="25" fillId="17" borderId="0" xfId="1" applyFont="1" applyFill="1" applyBorder="1" applyAlignment="1">
      <alignment horizontal="center"/>
    </xf>
    <xf numFmtId="0" fontId="25" fillId="0" borderId="0" xfId="1" applyFont="1" applyBorder="1" applyAlignment="1">
      <alignment vertical="top" wrapText="1"/>
    </xf>
    <xf numFmtId="0" fontId="55" fillId="0" borderId="0" xfId="1" applyFont="1" applyBorder="1" applyAlignment="1">
      <alignment horizontal="center" vertical="top" wrapText="1"/>
    </xf>
    <xf numFmtId="0" fontId="25" fillId="10" borderId="0" xfId="1" applyFont="1" applyFill="1" applyBorder="1" applyAlignment="1">
      <alignment horizontal="left" vertical="top" wrapText="1"/>
    </xf>
    <xf numFmtId="0" fontId="59" fillId="15" borderId="0" xfId="3" applyFont="1" applyFill="1" applyBorder="1" applyAlignment="1" applyProtection="1">
      <alignment vertical="top" wrapText="1"/>
    </xf>
    <xf numFmtId="0" fontId="25" fillId="0" borderId="0" xfId="1" applyFont="1" applyAlignment="1">
      <alignment vertical="top" wrapText="1"/>
    </xf>
    <xf numFmtId="0" fontId="25" fillId="0" borderId="0" xfId="1" applyFont="1" applyAlignment="1">
      <alignment horizontal="left" vertical="top" wrapText="1"/>
    </xf>
    <xf numFmtId="0" fontId="38" fillId="0" borderId="0" xfId="1" applyFont="1" applyFill="1" applyBorder="1" applyAlignment="1">
      <alignment horizontal="left" vertical="top" wrapText="1"/>
    </xf>
    <xf numFmtId="0" fontId="34" fillId="17" borderId="20" xfId="1" applyFont="1" applyFill="1" applyBorder="1" applyAlignment="1">
      <alignment horizontal="center" vertical="center" wrapText="1"/>
    </xf>
    <xf numFmtId="0" fontId="23" fillId="0" borderId="36" xfId="1" applyFont="1" applyBorder="1" applyAlignment="1">
      <alignment horizontal="left"/>
    </xf>
    <xf numFmtId="0" fontId="12" fillId="0" borderId="25" xfId="1" applyBorder="1"/>
    <xf numFmtId="0" fontId="12" fillId="17" borderId="67" xfId="1" applyFill="1" applyBorder="1" applyAlignment="1">
      <alignment horizontal="center"/>
    </xf>
    <xf numFmtId="0" fontId="25" fillId="0" borderId="24" xfId="1" applyFont="1" applyBorder="1" applyAlignment="1">
      <alignment vertical="top" wrapText="1"/>
    </xf>
    <xf numFmtId="0" fontId="33" fillId="0" borderId="17" xfId="1" applyFont="1" applyBorder="1" applyAlignment="1">
      <alignment horizontal="center" vertical="top" wrapText="1"/>
    </xf>
    <xf numFmtId="0" fontId="12" fillId="0" borderId="37" xfId="1" applyBorder="1" applyAlignment="1">
      <alignment horizontal="left" vertical="top" wrapText="1"/>
    </xf>
    <xf numFmtId="0" fontId="25" fillId="0" borderId="25" xfId="1" applyFont="1" applyBorder="1" applyAlignment="1">
      <alignment horizontal="left" vertical="top" wrapText="1"/>
    </xf>
    <xf numFmtId="0" fontId="25" fillId="0" borderId="38" xfId="1" applyFont="1" applyBorder="1" applyAlignment="1">
      <alignment vertical="top" wrapText="1"/>
    </xf>
    <xf numFmtId="0" fontId="12" fillId="0" borderId="25" xfId="1" applyBorder="1" applyAlignment="1">
      <alignment vertical="top" wrapText="1"/>
    </xf>
    <xf numFmtId="0" fontId="12" fillId="0" borderId="0" xfId="1" applyFont="1" applyFill="1" applyBorder="1" applyAlignment="1"/>
    <xf numFmtId="0" fontId="23" fillId="0" borderId="41" xfId="1" applyFont="1" applyBorder="1" applyAlignment="1">
      <alignment horizontal="left"/>
    </xf>
    <xf numFmtId="0" fontId="12" fillId="0" borderId="27" xfId="1" applyBorder="1"/>
    <xf numFmtId="0" fontId="12" fillId="17" borderId="43" xfId="1" applyFill="1" applyBorder="1" applyAlignment="1">
      <alignment horizontal="center"/>
    </xf>
    <xf numFmtId="0" fontId="12" fillId="0" borderId="32" xfId="1" applyBorder="1" applyAlignment="1">
      <alignment horizontal="left" vertical="top" wrapText="1"/>
    </xf>
    <xf numFmtId="0" fontId="25" fillId="0" borderId="28" xfId="1" applyFont="1" applyBorder="1" applyAlignment="1">
      <alignment horizontal="left" vertical="top" wrapText="1"/>
    </xf>
    <xf numFmtId="0" fontId="12" fillId="0" borderId="68" xfId="1" applyBorder="1" applyAlignment="1">
      <alignment vertical="top" wrapText="1"/>
    </xf>
    <xf numFmtId="0" fontId="12" fillId="0" borderId="28" xfId="1" applyBorder="1" applyAlignment="1">
      <alignment vertical="top" wrapText="1"/>
    </xf>
    <xf numFmtId="0" fontId="23" fillId="0" borderId="37" xfId="1" applyFont="1" applyBorder="1" applyAlignment="1">
      <alignment horizontal="center"/>
    </xf>
    <xf numFmtId="0" fontId="12" fillId="0" borderId="39" xfId="1" applyBorder="1"/>
    <xf numFmtId="0" fontId="12" fillId="0" borderId="40" xfId="1" applyBorder="1" applyAlignment="1">
      <alignment wrapText="1"/>
    </xf>
    <xf numFmtId="0" fontId="12" fillId="0" borderId="0" xfId="1" applyFont="1" applyAlignment="1"/>
    <xf numFmtId="0" fontId="23" fillId="0" borderId="31" xfId="1" applyFont="1" applyBorder="1" applyAlignment="1">
      <alignment horizontal="center"/>
    </xf>
    <xf numFmtId="0" fontId="12" fillId="0" borderId="49" xfId="1" applyBorder="1"/>
    <xf numFmtId="0" fontId="12" fillId="0" borderId="13" xfId="1" applyBorder="1" applyAlignment="1">
      <alignment wrapText="1"/>
    </xf>
    <xf numFmtId="0" fontId="12" fillId="0" borderId="31" xfId="1" applyBorder="1" applyAlignment="1">
      <alignment vertical="top" wrapText="1"/>
    </xf>
    <xf numFmtId="0" fontId="33" fillId="0" borderId="31" xfId="1" applyFont="1" applyBorder="1" applyAlignment="1">
      <alignment horizontal="center" vertical="top" wrapText="1"/>
    </xf>
    <xf numFmtId="0" fontId="25" fillId="0" borderId="27" xfId="1" applyFont="1" applyBorder="1" applyAlignment="1">
      <alignment vertical="top" wrapText="1"/>
    </xf>
    <xf numFmtId="0" fontId="25" fillId="0" borderId="49" xfId="1" applyFont="1" applyBorder="1" applyAlignment="1">
      <alignment vertical="top" wrapText="1"/>
    </xf>
    <xf numFmtId="0" fontId="12" fillId="0" borderId="13" xfId="1" applyBorder="1" applyAlignment="1">
      <alignment vertical="top" wrapText="1"/>
    </xf>
    <xf numFmtId="0" fontId="12" fillId="0" borderId="0" xfId="1" applyFont="1" applyBorder="1" applyAlignment="1"/>
    <xf numFmtId="0" fontId="25" fillId="0" borderId="31" xfId="1" applyFont="1" applyBorder="1" applyAlignment="1">
      <alignment vertical="top" wrapText="1"/>
    </xf>
    <xf numFmtId="0" fontId="23" fillId="0" borderId="68" xfId="1" applyFont="1" applyBorder="1" applyAlignment="1">
      <alignment horizontal="left"/>
    </xf>
    <xf numFmtId="0" fontId="12" fillId="0" borderId="29" xfId="1" applyBorder="1"/>
    <xf numFmtId="0" fontId="39" fillId="17" borderId="69" xfId="2" applyFont="1" applyFill="1" applyBorder="1" applyAlignment="1">
      <alignment horizontal="center"/>
    </xf>
    <xf numFmtId="0" fontId="25" fillId="0" borderId="70" xfId="1" applyFont="1" applyBorder="1" applyAlignment="1">
      <alignment vertical="top" wrapText="1"/>
    </xf>
    <xf numFmtId="0" fontId="33" fillId="0" borderId="70" xfId="1" applyFont="1" applyBorder="1" applyAlignment="1">
      <alignment horizontal="center" vertical="top" wrapText="1"/>
    </xf>
    <xf numFmtId="0" fontId="25" fillId="0" borderId="70" xfId="1" applyFont="1" applyBorder="1" applyAlignment="1">
      <alignment horizontal="left" vertical="top" wrapText="1"/>
    </xf>
    <xf numFmtId="0" fontId="25" fillId="0" borderId="29" xfId="1" applyFont="1" applyBorder="1" applyAlignment="1">
      <alignment vertical="top" wrapText="1"/>
    </xf>
    <xf numFmtId="0" fontId="25" fillId="0" borderId="46" xfId="1" applyFont="1" applyBorder="1" applyAlignment="1">
      <alignment vertical="top" wrapText="1"/>
    </xf>
    <xf numFmtId="0" fontId="12" fillId="0" borderId="15" xfId="1" applyBorder="1" applyAlignment="1">
      <alignment vertical="top" wrapText="1"/>
    </xf>
    <xf numFmtId="0" fontId="63" fillId="0" borderId="22" xfId="1" applyFont="1" applyBorder="1"/>
    <xf numFmtId="0" fontId="25" fillId="0" borderId="22" xfId="1" applyFont="1" applyBorder="1" applyAlignment="1">
      <alignment vertical="top" wrapText="1"/>
    </xf>
    <xf numFmtId="0" fontId="25" fillId="0" borderId="36" xfId="1" applyFont="1" applyFill="1" applyBorder="1"/>
    <xf numFmtId="0" fontId="26" fillId="17" borderId="2" xfId="1" applyFont="1" applyFill="1" applyBorder="1" applyAlignment="1">
      <alignment horizontal="center" vertical="center" wrapText="1"/>
    </xf>
    <xf numFmtId="0" fontId="26" fillId="17" borderId="20" xfId="1" applyFont="1" applyFill="1" applyBorder="1" applyAlignment="1">
      <alignment horizontal="center" vertical="top" wrapText="1"/>
    </xf>
    <xf numFmtId="0" fontId="26" fillId="17" borderId="20" xfId="1" applyFont="1" applyFill="1" applyBorder="1" applyAlignment="1">
      <alignment horizontal="left" vertical="center" wrapText="1"/>
    </xf>
    <xf numFmtId="0" fontId="26" fillId="17" borderId="30" xfId="1" applyFont="1" applyFill="1" applyBorder="1" applyAlignment="1">
      <alignment vertical="center" wrapText="1"/>
    </xf>
    <xf numFmtId="0" fontId="26" fillId="17" borderId="20" xfId="1" applyFont="1" applyFill="1" applyBorder="1" applyAlignment="1">
      <alignment horizontal="center" vertical="center" wrapText="1"/>
    </xf>
    <xf numFmtId="0" fontId="26" fillId="17" borderId="20" xfId="2" applyFont="1" applyFill="1" applyBorder="1" applyAlignment="1">
      <alignment vertical="center" wrapText="1"/>
    </xf>
    <xf numFmtId="0" fontId="38" fillId="0" borderId="39" xfId="1" applyFont="1" applyFill="1" applyBorder="1" applyAlignment="1">
      <alignment horizontal="center"/>
    </xf>
    <xf numFmtId="0" fontId="37" fillId="0" borderId="47" xfId="1" applyFont="1" applyBorder="1" applyAlignment="1">
      <alignment horizontal="left"/>
    </xf>
    <xf numFmtId="0" fontId="40" fillId="0" borderId="47" xfId="1" applyFont="1" applyBorder="1" applyAlignment="1">
      <alignment horizontal="left" wrapText="1"/>
    </xf>
    <xf numFmtId="0" fontId="40" fillId="0" borderId="0" xfId="1" applyFont="1" applyBorder="1" applyAlignment="1">
      <alignment horizontal="left" wrapText="1"/>
    </xf>
    <xf numFmtId="0" fontId="25" fillId="17" borderId="56" xfId="1" applyFont="1" applyFill="1" applyBorder="1" applyAlignment="1">
      <alignment horizontal="center"/>
    </xf>
    <xf numFmtId="0" fontId="25" fillId="0" borderId="65" xfId="1" applyFont="1" applyBorder="1" applyAlignment="1">
      <alignment vertical="top" wrapText="1"/>
    </xf>
    <xf numFmtId="0" fontId="25" fillId="0" borderId="23" xfId="1" applyFont="1" applyBorder="1" applyAlignment="1">
      <alignment vertical="top" wrapText="1"/>
    </xf>
    <xf numFmtId="0" fontId="25" fillId="0" borderId="33" xfId="1" applyFont="1" applyBorder="1" applyAlignment="1">
      <alignment horizontal="left" vertical="top" wrapText="1"/>
    </xf>
    <xf numFmtId="0" fontId="25" fillId="0" borderId="25" xfId="1" applyFont="1" applyBorder="1" applyAlignment="1">
      <alignment vertical="top" wrapText="1"/>
    </xf>
    <xf numFmtId="0" fontId="25" fillId="0" borderId="42" xfId="1" applyFont="1" applyBorder="1" applyAlignment="1">
      <alignment vertical="top" wrapText="1"/>
    </xf>
    <xf numFmtId="0" fontId="38" fillId="0" borderId="48" xfId="1" applyFont="1" applyFill="1" applyBorder="1" applyAlignment="1">
      <alignment horizontal="center" vertical="top" wrapText="1"/>
    </xf>
    <xf numFmtId="0" fontId="38" fillId="0" borderId="49" xfId="1" applyFont="1" applyFill="1" applyBorder="1" applyAlignment="1">
      <alignment horizontal="center"/>
    </xf>
    <xf numFmtId="0" fontId="39" fillId="0" borderId="27" xfId="1" applyFont="1" applyFill="1" applyBorder="1" applyAlignment="1"/>
    <xf numFmtId="0" fontId="25" fillId="17" borderId="67" xfId="1" applyFont="1" applyFill="1" applyBorder="1" applyAlignment="1">
      <alignment horizontal="center"/>
    </xf>
    <xf numFmtId="0" fontId="25" fillId="0" borderId="43" xfId="1" applyFont="1" applyBorder="1" applyAlignment="1">
      <alignment vertical="top" wrapText="1"/>
    </xf>
    <xf numFmtId="0" fontId="59" fillId="0" borderId="49" xfId="3" applyFont="1" applyBorder="1" applyAlignment="1" applyProtection="1">
      <alignment vertical="top" wrapText="1"/>
    </xf>
    <xf numFmtId="0" fontId="59" fillId="0" borderId="49" xfId="3" applyFont="1" applyBorder="1" applyAlignment="1" applyProtection="1"/>
    <xf numFmtId="0" fontId="25" fillId="17" borderId="43" xfId="1" applyFont="1" applyFill="1" applyBorder="1" applyAlignment="1">
      <alignment horizontal="center"/>
    </xf>
    <xf numFmtId="0" fontId="23" fillId="0" borderId="45" xfId="1" applyFont="1" applyBorder="1" applyAlignment="1">
      <alignment horizontal="left"/>
    </xf>
    <xf numFmtId="0" fontId="21" fillId="9" borderId="27" xfId="1" applyFont="1" applyFill="1" applyBorder="1"/>
    <xf numFmtId="0" fontId="12" fillId="16" borderId="49" xfId="1" applyFill="1" applyBorder="1"/>
    <xf numFmtId="0" fontId="59" fillId="0" borderId="41" xfId="3" applyFont="1" applyBorder="1" applyAlignment="1" applyProtection="1">
      <alignment vertical="top" wrapText="1"/>
    </xf>
    <xf numFmtId="0" fontId="59" fillId="0" borderId="0" xfId="3" applyFont="1" applyBorder="1" applyAlignment="1" applyProtection="1"/>
    <xf numFmtId="0" fontId="39" fillId="17" borderId="43" xfId="2" applyFont="1" applyFill="1" applyBorder="1" applyAlignment="1">
      <alignment horizontal="center"/>
    </xf>
    <xf numFmtId="0" fontId="33" fillId="0" borderId="27" xfId="1" applyFont="1" applyBorder="1" applyAlignment="1">
      <alignment horizontal="center" vertical="top" wrapText="1"/>
    </xf>
    <xf numFmtId="0" fontId="12" fillId="0" borderId="0" xfId="1" applyAlignment="1">
      <alignment horizontal="left" vertical="top" wrapText="1"/>
    </xf>
    <xf numFmtId="2" fontId="25" fillId="0" borderId="49" xfId="2" applyNumberFormat="1" applyFont="1" applyFill="1" applyBorder="1" applyAlignment="1">
      <alignment horizontal="left" vertical="top" wrapText="1"/>
    </xf>
    <xf numFmtId="0" fontId="25" fillId="0" borderId="13" xfId="1" applyFont="1" applyFill="1" applyBorder="1"/>
    <xf numFmtId="0" fontId="43" fillId="0" borderId="41" xfId="1" applyFont="1" applyBorder="1" applyAlignment="1">
      <alignment horizontal="left"/>
    </xf>
    <xf numFmtId="0" fontId="25" fillId="17" borderId="43" xfId="1" applyFont="1" applyFill="1" applyBorder="1" applyAlignment="1">
      <alignment horizontal="center" vertical="top"/>
    </xf>
    <xf numFmtId="0" fontId="39" fillId="0" borderId="27" xfId="1" applyFont="1" applyFill="1" applyBorder="1" applyAlignment="1">
      <alignment horizontal="left"/>
    </xf>
    <xf numFmtId="0" fontId="25" fillId="0" borderId="27" xfId="1" applyFont="1" applyBorder="1" applyAlignment="1">
      <alignment horizontal="left" vertical="center"/>
    </xf>
    <xf numFmtId="0" fontId="39" fillId="0" borderId="27" xfId="1" applyFont="1" applyFill="1" applyBorder="1"/>
    <xf numFmtId="0" fontId="25" fillId="17" borderId="53" xfId="1" applyFont="1" applyFill="1" applyBorder="1" applyAlignment="1">
      <alignment horizontal="center"/>
    </xf>
    <xf numFmtId="0" fontId="25" fillId="0" borderId="68" xfId="1" applyFont="1" applyBorder="1" applyAlignment="1">
      <alignment vertical="top" wrapText="1"/>
    </xf>
    <xf numFmtId="0" fontId="25" fillId="0" borderId="28" xfId="1" applyFont="1" applyBorder="1" applyAlignment="1">
      <alignment vertical="top" wrapText="1"/>
    </xf>
    <xf numFmtId="0" fontId="25" fillId="0" borderId="53" xfId="1" applyFont="1" applyBorder="1" applyAlignment="1">
      <alignment vertical="top" wrapText="1"/>
    </xf>
    <xf numFmtId="2" fontId="25" fillId="0" borderId="54" xfId="2" applyNumberFormat="1" applyFont="1" applyFill="1" applyBorder="1" applyAlignment="1">
      <alignment horizontal="left" vertical="top" wrapText="1"/>
    </xf>
    <xf numFmtId="0" fontId="25" fillId="0" borderId="50" xfId="1" applyFont="1" applyFill="1" applyBorder="1"/>
    <xf numFmtId="0" fontId="12" fillId="0" borderId="29" xfId="1" applyFill="1" applyBorder="1" applyAlignment="1">
      <alignment horizontal="left"/>
    </xf>
    <xf numFmtId="0" fontId="25" fillId="17" borderId="69" xfId="1" applyFont="1" applyFill="1" applyBorder="1" applyAlignment="1">
      <alignment horizontal="center"/>
    </xf>
    <xf numFmtId="0" fontId="25" fillId="0" borderId="71" xfId="1" applyFont="1" applyBorder="1" applyAlignment="1">
      <alignment vertical="top" wrapText="1"/>
    </xf>
    <xf numFmtId="0" fontId="25" fillId="0" borderId="69" xfId="1" applyFont="1" applyBorder="1" applyAlignment="1">
      <alignment vertical="top" wrapText="1"/>
    </xf>
    <xf numFmtId="2" fontId="25" fillId="0" borderId="46" xfId="2" applyNumberFormat="1" applyFont="1" applyFill="1" applyBorder="1" applyAlignment="1">
      <alignment horizontal="left" vertical="top" wrapText="1"/>
    </xf>
    <xf numFmtId="0" fontId="25" fillId="0" borderId="15" xfId="1" applyFont="1" applyFill="1" applyBorder="1"/>
    <xf numFmtId="0" fontId="12" fillId="0" borderId="56" xfId="1" applyFill="1" applyBorder="1" applyAlignment="1">
      <alignment horizontal="left"/>
    </xf>
    <xf numFmtId="0" fontId="25" fillId="0" borderId="58" xfId="1" applyFont="1" applyFill="1" applyBorder="1" applyAlignment="1">
      <alignment horizontal="center"/>
    </xf>
    <xf numFmtId="2" fontId="25" fillId="0" borderId="59" xfId="2" applyNumberFormat="1" applyFont="1" applyFill="1" applyBorder="1" applyAlignment="1">
      <alignment horizontal="left" vertical="top" wrapText="1"/>
    </xf>
    <xf numFmtId="0" fontId="26" fillId="17" borderId="18" xfId="1" applyFont="1" applyFill="1" applyBorder="1" applyAlignment="1">
      <alignment horizontal="left" vertical="center" wrapText="1"/>
    </xf>
    <xf numFmtId="0" fontId="26" fillId="17" borderId="18" xfId="1" applyFont="1" applyFill="1" applyBorder="1" applyAlignment="1">
      <alignment horizontal="center" vertical="center" wrapText="1"/>
    </xf>
    <xf numFmtId="0" fontId="38" fillId="0" borderId="39" xfId="1" applyFont="1" applyBorder="1" applyAlignment="1">
      <alignment horizontal="center" vertical="center" wrapText="1"/>
    </xf>
    <xf numFmtId="0" fontId="12" fillId="14" borderId="39" xfId="1" applyFill="1" applyBorder="1"/>
    <xf numFmtId="0" fontId="25" fillId="14" borderId="72" xfId="1" applyFont="1" applyFill="1" applyBorder="1" applyAlignment="1">
      <alignment horizontal="center"/>
    </xf>
    <xf numFmtId="0" fontId="12" fillId="14" borderId="73" xfId="1" applyFill="1" applyBorder="1"/>
    <xf numFmtId="0" fontId="12" fillId="14" borderId="25" xfId="1" applyFill="1" applyBorder="1"/>
    <xf numFmtId="0" fontId="12" fillId="14" borderId="38" xfId="1" applyFill="1" applyBorder="1" applyAlignment="1">
      <alignment horizontal="left" wrapText="1"/>
    </xf>
    <xf numFmtId="0" fontId="12" fillId="14" borderId="38" xfId="1" applyFill="1" applyBorder="1"/>
    <xf numFmtId="0" fontId="38" fillId="0" borderId="49" xfId="1" applyFont="1" applyBorder="1"/>
    <xf numFmtId="0" fontId="12" fillId="14" borderId="49" xfId="1" applyFill="1" applyBorder="1"/>
    <xf numFmtId="0" fontId="25" fillId="14" borderId="44" xfId="1" applyFont="1" applyFill="1" applyBorder="1" applyAlignment="1">
      <alignment horizontal="center"/>
    </xf>
    <xf numFmtId="0" fontId="12" fillId="14" borderId="45" xfId="1" applyFill="1" applyBorder="1"/>
    <xf numFmtId="0" fontId="12" fillId="14" borderId="27" xfId="1" applyFill="1" applyBorder="1"/>
    <xf numFmtId="0" fontId="12" fillId="14" borderId="41" xfId="1" applyFill="1" applyBorder="1" applyAlignment="1">
      <alignment horizontal="left" wrapText="1"/>
    </xf>
    <xf numFmtId="0" fontId="12" fillId="14" borderId="41" xfId="1" applyFill="1" applyBorder="1"/>
    <xf numFmtId="0" fontId="25" fillId="0" borderId="49" xfId="1" applyFont="1" applyFill="1" applyBorder="1"/>
    <xf numFmtId="0" fontId="12" fillId="14" borderId="46" xfId="1" applyFill="1" applyBorder="1"/>
    <xf numFmtId="0" fontId="12" fillId="14" borderId="63" xfId="1" applyFill="1" applyBorder="1" applyAlignment="1">
      <alignment horizontal="center"/>
    </xf>
    <xf numFmtId="0" fontId="12" fillId="14" borderId="74" xfId="1" applyFill="1" applyBorder="1"/>
    <xf numFmtId="0" fontId="12" fillId="14" borderId="29" xfId="1" applyFill="1" applyBorder="1"/>
    <xf numFmtId="0" fontId="12" fillId="14" borderId="71" xfId="1" applyFill="1" applyBorder="1" applyAlignment="1">
      <alignment horizontal="left" wrapText="1"/>
    </xf>
    <xf numFmtId="0" fontId="12" fillId="14" borderId="71" xfId="1" applyFill="1" applyBorder="1"/>
    <xf numFmtId="0" fontId="25" fillId="0" borderId="49" xfId="1" applyFont="1" applyBorder="1" applyAlignment="1"/>
    <xf numFmtId="0" fontId="12" fillId="20" borderId="48" xfId="1" applyFill="1" applyBorder="1"/>
    <xf numFmtId="0" fontId="12" fillId="20" borderId="47" xfId="1" applyFill="1" applyBorder="1" applyAlignment="1">
      <alignment horizontal="center"/>
    </xf>
    <xf numFmtId="0" fontId="12" fillId="10" borderId="65" xfId="1" applyFill="1" applyBorder="1"/>
    <xf numFmtId="0" fontId="12" fillId="10" borderId="23" xfId="1" applyFill="1" applyBorder="1"/>
    <xf numFmtId="0" fontId="12" fillId="10" borderId="36" xfId="1" applyFill="1" applyBorder="1" applyAlignment="1">
      <alignment horizontal="left" wrapText="1"/>
    </xf>
    <xf numFmtId="0" fontId="12" fillId="10" borderId="36" xfId="1" applyFill="1" applyBorder="1"/>
    <xf numFmtId="0" fontId="25" fillId="0" borderId="43" xfId="1" applyFont="1" applyFill="1" applyBorder="1"/>
    <xf numFmtId="0" fontId="12" fillId="10" borderId="49" xfId="1" applyFill="1" applyBorder="1"/>
    <xf numFmtId="0" fontId="25" fillId="10" borderId="44" xfId="1" applyFont="1" applyFill="1" applyBorder="1" applyAlignment="1">
      <alignment horizontal="center"/>
    </xf>
    <xf numFmtId="0" fontId="12" fillId="10" borderId="45" xfId="1" applyFill="1" applyBorder="1"/>
    <xf numFmtId="0" fontId="12" fillId="10" borderId="27" xfId="1" applyFill="1" applyBorder="1"/>
    <xf numFmtId="0" fontId="12" fillId="10" borderId="41" xfId="1" applyFill="1" applyBorder="1" applyAlignment="1">
      <alignment horizontal="left" wrapText="1"/>
    </xf>
    <xf numFmtId="0" fontId="12" fillId="10" borderId="41" xfId="1" applyFill="1" applyBorder="1"/>
    <xf numFmtId="0" fontId="25" fillId="10" borderId="44" xfId="1" applyFont="1" applyFill="1" applyBorder="1" applyAlignment="1">
      <alignment horizontal="center" vertical="top"/>
    </xf>
    <xf numFmtId="0" fontId="12" fillId="10" borderId="54" xfId="1" applyFill="1" applyBorder="1"/>
    <xf numFmtId="0" fontId="25" fillId="10" borderId="55" xfId="1" applyFont="1" applyFill="1" applyBorder="1" applyAlignment="1">
      <alignment horizontal="center"/>
    </xf>
    <xf numFmtId="0" fontId="12" fillId="10" borderId="75" xfId="1" applyFill="1" applyBorder="1"/>
    <xf numFmtId="0" fontId="12" fillId="10" borderId="28" xfId="1" applyFill="1" applyBorder="1"/>
    <xf numFmtId="0" fontId="12" fillId="10" borderId="68" xfId="1" applyFill="1" applyBorder="1" applyAlignment="1">
      <alignment horizontal="left" wrapText="1"/>
    </xf>
    <xf numFmtId="0" fontId="12" fillId="10" borderId="68" xfId="1" applyFill="1" applyBorder="1"/>
    <xf numFmtId="0" fontId="43" fillId="0" borderId="44" xfId="1" applyFont="1" applyBorder="1" applyAlignment="1">
      <alignment horizontal="left"/>
    </xf>
    <xf numFmtId="0" fontId="3" fillId="9" borderId="44" xfId="1" applyFont="1" applyFill="1" applyBorder="1" applyAlignment="1">
      <alignment wrapText="1"/>
    </xf>
    <xf numFmtId="0" fontId="25" fillId="9" borderId="44" xfId="1" applyFont="1" applyFill="1" applyBorder="1" applyAlignment="1">
      <alignment horizontal="center"/>
    </xf>
    <xf numFmtId="0" fontId="12" fillId="9" borderId="44" xfId="1" applyFill="1" applyBorder="1"/>
    <xf numFmtId="0" fontId="12" fillId="9" borderId="44" xfId="1" applyFill="1" applyBorder="1" applyAlignment="1">
      <alignment horizontal="left" wrapText="1"/>
    </xf>
    <xf numFmtId="0" fontId="12" fillId="9" borderId="44" xfId="1" applyFill="1" applyBorder="1" applyAlignment="1">
      <alignment horizontal="center" vertical="center"/>
    </xf>
    <xf numFmtId="0" fontId="12" fillId="9" borderId="44" xfId="1" applyFill="1" applyBorder="1" applyAlignment="1">
      <alignment vertical="center" wrapText="1"/>
    </xf>
    <xf numFmtId="0" fontId="25" fillId="9" borderId="43" xfId="1" applyFont="1" applyFill="1" applyBorder="1"/>
    <xf numFmtId="0" fontId="12" fillId="17" borderId="0" xfId="1" applyFill="1" applyAlignment="1">
      <alignment horizontal="center"/>
    </xf>
    <xf numFmtId="0" fontId="12" fillId="0" borderId="49" xfId="1" applyFill="1" applyBorder="1" applyAlignment="1">
      <alignment horizontal="left"/>
    </xf>
    <xf numFmtId="0" fontId="25" fillId="0" borderId="45" xfId="1" applyFont="1" applyBorder="1" applyAlignment="1">
      <alignment vertical="top" wrapText="1"/>
    </xf>
    <xf numFmtId="0" fontId="25" fillId="0" borderId="41" xfId="1" applyFont="1" applyBorder="1" applyAlignment="1">
      <alignment horizontal="left" vertical="top" wrapText="1"/>
    </xf>
    <xf numFmtId="0" fontId="47" fillId="0" borderId="49" xfId="5" applyFont="1" applyFill="1" applyBorder="1" applyAlignment="1" applyProtection="1"/>
    <xf numFmtId="0" fontId="21" fillId="0" borderId="49" xfId="1" applyFont="1" applyFill="1" applyBorder="1"/>
    <xf numFmtId="0" fontId="25" fillId="0" borderId="44" xfId="1" applyFont="1" applyFill="1" applyBorder="1" applyAlignment="1">
      <alignment horizontal="center"/>
    </xf>
    <xf numFmtId="0" fontId="25" fillId="0" borderId="45" xfId="1" applyFont="1" applyFill="1" applyBorder="1" applyAlignment="1">
      <alignment vertical="top" wrapText="1"/>
    </xf>
    <xf numFmtId="0" fontId="25" fillId="0" borderId="27" xfId="1" applyFont="1" applyFill="1" applyBorder="1" applyAlignment="1">
      <alignment vertical="top" wrapText="1"/>
    </xf>
    <xf numFmtId="0" fontId="25" fillId="0" borderId="41" xfId="1" applyFont="1" applyFill="1" applyBorder="1" applyAlignment="1">
      <alignment horizontal="left" vertical="top" wrapText="1"/>
    </xf>
    <xf numFmtId="0" fontId="60" fillId="12" borderId="49" xfId="4" applyFont="1" applyFill="1" applyBorder="1"/>
    <xf numFmtId="0" fontId="66" fillId="0" borderId="44" xfId="1" applyFont="1" applyFill="1" applyBorder="1" applyAlignment="1">
      <alignment horizontal="center" vertical="center"/>
    </xf>
    <xf numFmtId="0" fontId="25" fillId="0" borderId="28" xfId="1" applyFont="1" applyFill="1" applyBorder="1" applyAlignment="1">
      <alignment vertical="top" wrapText="1"/>
    </xf>
    <xf numFmtId="0" fontId="25" fillId="0" borderId="68" xfId="1" applyFont="1" applyFill="1" applyBorder="1" applyAlignment="1">
      <alignment horizontal="left" vertical="top" wrapText="1"/>
    </xf>
    <xf numFmtId="0" fontId="47" fillId="0" borderId="46" xfId="5" applyFont="1" applyFill="1" applyBorder="1" applyAlignment="1" applyProtection="1"/>
    <xf numFmtId="0" fontId="25" fillId="17" borderId="63" xfId="1" applyFont="1" applyFill="1" applyBorder="1" applyAlignment="1">
      <alignment horizontal="center"/>
    </xf>
    <xf numFmtId="0" fontId="66" fillId="0" borderId="45" xfId="1" applyFont="1" applyBorder="1" applyAlignment="1">
      <alignment horizontal="center"/>
    </xf>
    <xf numFmtId="0" fontId="25" fillId="0" borderId="71" xfId="1" applyFont="1" applyBorder="1" applyAlignment="1">
      <alignment horizontal="left" vertical="top" wrapText="1"/>
    </xf>
    <xf numFmtId="0" fontId="47" fillId="0" borderId="4" xfId="5" applyFont="1" applyFill="1" applyBorder="1" applyAlignment="1" applyProtection="1"/>
    <xf numFmtId="0" fontId="25" fillId="17" borderId="58" xfId="1" applyFont="1" applyFill="1" applyBorder="1" applyAlignment="1">
      <alignment horizontal="center"/>
    </xf>
    <xf numFmtId="0" fontId="12" fillId="0" borderId="4" xfId="1" applyFill="1" applyBorder="1" applyAlignment="1">
      <alignment horizontal="left"/>
    </xf>
    <xf numFmtId="0" fontId="25" fillId="19" borderId="58" xfId="1" applyFont="1" applyFill="1" applyBorder="1" applyAlignment="1">
      <alignment horizontal="center"/>
    </xf>
    <xf numFmtId="0" fontId="12" fillId="0" borderId="0" xfId="1" applyBorder="1" applyAlignment="1">
      <alignment vertical="top" wrapText="1"/>
    </xf>
    <xf numFmtId="0" fontId="12" fillId="0" borderId="0" xfId="1" applyBorder="1" applyAlignment="1">
      <alignment horizontal="left" vertical="top" wrapText="1"/>
    </xf>
    <xf numFmtId="0" fontId="12" fillId="0" borderId="4" xfId="1" applyFont="1" applyBorder="1" applyAlignment="1"/>
    <xf numFmtId="0" fontId="41" fillId="0" borderId="58" xfId="3" applyBorder="1" applyAlignment="1" applyProtection="1">
      <alignment vertical="center"/>
    </xf>
    <xf numFmtId="0" fontId="12" fillId="0" borderId="0" xfId="1" applyFill="1" applyBorder="1" applyAlignment="1">
      <alignment horizontal="center" vertical="top" wrapText="1"/>
    </xf>
    <xf numFmtId="0" fontId="12" fillId="0" borderId="0" xfId="1" applyFill="1" applyBorder="1" applyAlignment="1">
      <alignment horizontal="center" vertical="center"/>
    </xf>
    <xf numFmtId="0" fontId="12" fillId="0" borderId="0" xfId="1" applyFill="1" applyBorder="1" applyAlignment="1">
      <alignment vertical="top" wrapText="1"/>
    </xf>
    <xf numFmtId="2" fontId="12" fillId="0" borderId="0" xfId="2" applyNumberFormat="1" applyFont="1" applyFill="1" applyAlignment="1">
      <alignment horizontal="left" vertical="top" wrapText="1"/>
    </xf>
    <xf numFmtId="0" fontId="12" fillId="0" borderId="0" xfId="2" applyFill="1" applyAlignment="1">
      <alignment horizontal="center"/>
    </xf>
    <xf numFmtId="0" fontId="12" fillId="0" borderId="0" xfId="2" applyFill="1"/>
    <xf numFmtId="0" fontId="4" fillId="0" borderId="44" xfId="0" applyFont="1" applyBorder="1" applyAlignment="1">
      <alignment horizontal="center" wrapText="1"/>
    </xf>
    <xf numFmtId="0" fontId="3" fillId="0" borderId="44" xfId="0" applyFont="1" applyBorder="1" applyAlignment="1">
      <alignment horizontal="center" wrapText="1"/>
    </xf>
    <xf numFmtId="0" fontId="5" fillId="0" borderId="44" xfId="0" applyFont="1" applyBorder="1" applyAlignment="1">
      <alignment wrapText="1"/>
    </xf>
    <xf numFmtId="0" fontId="0" fillId="0" borderId="44" xfId="0" applyBorder="1"/>
    <xf numFmtId="0" fontId="7" fillId="0" borderId="44" xfId="0" applyFont="1" applyBorder="1" applyAlignment="1">
      <alignment horizontal="center" wrapText="1"/>
    </xf>
    <xf numFmtId="0" fontId="3" fillId="2" borderId="44" xfId="0" applyFont="1" applyFill="1" applyBorder="1" applyAlignment="1">
      <alignment horizontal="center" wrapText="1"/>
    </xf>
    <xf numFmtId="0" fontId="5" fillId="3" borderId="44" xfId="0" applyFont="1" applyFill="1" applyBorder="1" applyAlignment="1">
      <alignment wrapText="1"/>
    </xf>
    <xf numFmtId="0" fontId="8" fillId="3" borderId="44" xfId="0" applyFont="1" applyFill="1" applyBorder="1" applyAlignment="1">
      <alignment wrapText="1"/>
    </xf>
    <xf numFmtId="0" fontId="9" fillId="0" borderId="44" xfId="0" applyFont="1" applyBorder="1" applyAlignment="1">
      <alignment horizontal="center" wrapText="1"/>
    </xf>
    <xf numFmtId="0" fontId="10" fillId="0" borderId="44" xfId="0" applyFont="1" applyBorder="1" applyAlignment="1">
      <alignment horizontal="center" wrapText="1"/>
    </xf>
    <xf numFmtId="0" fontId="11" fillId="0" borderId="44" xfId="0" applyFont="1" applyBorder="1" applyAlignment="1">
      <alignment horizontal="center" wrapText="1"/>
    </xf>
    <xf numFmtId="0" fontId="5" fillId="6" borderId="44" xfId="0" applyFont="1" applyFill="1" applyBorder="1" applyAlignment="1">
      <alignment wrapText="1"/>
    </xf>
    <xf numFmtId="0" fontId="6" fillId="6" borderId="44" xfId="0" applyFont="1" applyFill="1" applyBorder="1" applyAlignment="1">
      <alignment wrapText="1"/>
    </xf>
    <xf numFmtId="0" fontId="6" fillId="7" borderId="44" xfId="0" applyFont="1" applyFill="1" applyBorder="1" applyAlignment="1">
      <alignment wrapText="1"/>
    </xf>
    <xf numFmtId="0" fontId="6" fillId="8" borderId="44" xfId="0" applyFont="1" applyFill="1" applyBorder="1" applyAlignment="1">
      <alignment wrapText="1"/>
    </xf>
    <xf numFmtId="0" fontId="6" fillId="7" borderId="44" xfId="0" applyFont="1" applyFill="1" applyBorder="1" applyAlignment="1">
      <alignment wrapText="1"/>
    </xf>
    <xf numFmtId="0" fontId="6" fillId="8" borderId="44" xfId="0" applyFont="1" applyFill="1" applyBorder="1" applyAlignment="1">
      <alignment wrapText="1"/>
    </xf>
    <xf numFmtId="0" fontId="8" fillId="3" borderId="44" xfId="0" applyFont="1" applyFill="1" applyBorder="1" applyAlignment="1">
      <alignment wrapText="1"/>
    </xf>
    <xf numFmtId="0" fontId="6" fillId="6" borderId="44" xfId="0" applyFont="1" applyFill="1" applyBorder="1" applyAlignment="1">
      <alignment wrapText="1"/>
    </xf>
    <xf numFmtId="0" fontId="6" fillId="7" borderId="44" xfId="0" applyFont="1" applyFill="1" applyBorder="1" applyAlignment="1">
      <alignment wrapText="1"/>
    </xf>
    <xf numFmtId="0" fontId="6" fillId="8" borderId="44" xfId="0" applyFont="1" applyFill="1" applyBorder="1" applyAlignment="1">
      <alignment wrapText="1"/>
    </xf>
    <xf numFmtId="0" fontId="8" fillId="3" borderId="44" xfId="0" applyFont="1" applyFill="1" applyBorder="1" applyAlignment="1">
      <alignment wrapText="1"/>
    </xf>
    <xf numFmtId="0" fontId="6" fillId="6" borderId="44" xfId="0" applyFont="1" applyFill="1" applyBorder="1" applyAlignment="1">
      <alignment wrapText="1"/>
    </xf>
    <xf numFmtId="0" fontId="4" fillId="10" borderId="44" xfId="0" applyFont="1" applyFill="1" applyBorder="1" applyAlignment="1">
      <alignment horizontal="center" wrapText="1"/>
    </xf>
    <xf numFmtId="0" fontId="5" fillId="10" borderId="44" xfId="0" applyFont="1" applyFill="1" applyBorder="1" applyAlignment="1">
      <alignment wrapText="1"/>
    </xf>
    <xf numFmtId="0" fontId="3" fillId="10" borderId="44" xfId="0" applyFont="1" applyFill="1" applyBorder="1" applyAlignment="1">
      <alignment horizontal="center" wrapText="1"/>
    </xf>
    <xf numFmtId="0" fontId="0" fillId="10" borderId="44" xfId="0" applyFill="1" applyBorder="1"/>
    <xf numFmtId="0" fontId="4" fillId="14" borderId="44" xfId="0" applyFont="1" applyFill="1" applyBorder="1" applyAlignment="1">
      <alignment horizontal="center" wrapText="1"/>
    </xf>
    <xf numFmtId="0" fontId="5" fillId="14" borderId="44" xfId="0" applyFont="1" applyFill="1" applyBorder="1" applyAlignment="1">
      <alignment wrapText="1"/>
    </xf>
    <xf numFmtId="0" fontId="3" fillId="14" borderId="44" xfId="0" applyFont="1" applyFill="1" applyBorder="1" applyAlignment="1">
      <alignment horizontal="center" wrapText="1"/>
    </xf>
    <xf numFmtId="0" fontId="0" fillId="14" borderId="44" xfId="0" applyFill="1" applyBorder="1"/>
    <xf numFmtId="0" fontId="93" fillId="0" borderId="44" xfId="0" applyFont="1"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vertical="center" wrapText="1"/>
    </xf>
    <xf numFmtId="0" fontId="0" fillId="0" borderId="44" xfId="0" applyBorder="1" applyAlignment="1">
      <alignment vertical="top" wrapText="1"/>
    </xf>
    <xf numFmtId="0" fontId="4" fillId="10" borderId="44" xfId="0" applyFont="1" applyFill="1" applyBorder="1" applyAlignment="1">
      <alignment horizontal="center" vertical="top" wrapText="1"/>
    </xf>
    <xf numFmtId="0" fontId="5" fillId="22" borderId="44" xfId="0" applyFont="1" applyFill="1" applyBorder="1" applyAlignment="1">
      <alignment wrapText="1"/>
    </xf>
    <xf numFmtId="0" fontId="0" fillId="22" borderId="44" xfId="0" applyFill="1" applyBorder="1"/>
    <xf numFmtId="0" fontId="3" fillId="0" borderId="44" xfId="0" applyFont="1" applyFill="1" applyBorder="1" applyAlignment="1">
      <alignment horizontal="center" wrapText="1"/>
    </xf>
    <xf numFmtId="0" fontId="4" fillId="0" borderId="44" xfId="0" applyFont="1" applyFill="1" applyBorder="1" applyAlignment="1">
      <alignment horizontal="center" vertical="top" wrapText="1"/>
    </xf>
    <xf numFmtId="0" fontId="0" fillId="0" borderId="44" xfId="0" applyBorder="1" applyAlignment="1">
      <alignment horizontal="left"/>
    </xf>
    <xf numFmtId="0" fontId="14" fillId="0" borderId="17" xfId="0" applyFont="1" applyBorder="1"/>
    <xf numFmtId="0" fontId="14" fillId="0" borderId="18" xfId="0" applyFont="1" applyFill="1" applyBorder="1" applyAlignment="1"/>
    <xf numFmtId="0" fontId="14" fillId="0" borderId="19" xfId="0" applyFont="1" applyBorder="1"/>
    <xf numFmtId="0" fontId="14" fillId="0" borderId="7" xfId="0" applyFont="1" applyFill="1" applyBorder="1" applyAlignment="1"/>
    <xf numFmtId="0" fontId="4" fillId="25" borderId="44" xfId="0" applyFont="1" applyFill="1" applyBorder="1" applyAlignment="1">
      <alignment horizontal="center" vertical="center" wrapText="1"/>
    </xf>
    <xf numFmtId="0" fontId="7" fillId="25" borderId="44" xfId="0" applyFont="1" applyFill="1" applyBorder="1" applyAlignment="1">
      <alignment horizontal="center" vertical="top" wrapText="1"/>
    </xf>
    <xf numFmtId="0" fontId="4" fillId="25" borderId="49" xfId="0" applyFont="1" applyFill="1" applyBorder="1" applyAlignment="1">
      <alignment horizontal="center" vertical="top" wrapText="1"/>
    </xf>
    <xf numFmtId="0" fontId="4" fillId="25" borderId="44" xfId="0" applyFont="1" applyFill="1" applyBorder="1" applyAlignment="1">
      <alignment horizontal="center" vertical="top" wrapText="1"/>
    </xf>
    <xf numFmtId="0" fontId="4" fillId="25" borderId="44" xfId="0" applyFont="1" applyFill="1" applyBorder="1" applyAlignment="1">
      <alignment horizontal="center" wrapText="1"/>
    </xf>
    <xf numFmtId="0" fontId="3" fillId="25" borderId="44" xfId="0" applyFont="1" applyFill="1" applyBorder="1" applyAlignment="1">
      <alignment horizontal="center" wrapText="1"/>
    </xf>
    <xf numFmtId="0" fontId="0" fillId="25" borderId="0" xfId="0" applyFill="1"/>
    <xf numFmtId="0" fontId="99" fillId="25" borderId="44" xfId="0" applyFont="1" applyFill="1" applyBorder="1" applyAlignment="1">
      <alignment horizontal="center" vertical="top" wrapText="1"/>
    </xf>
    <xf numFmtId="0" fontId="92" fillId="25" borderId="44" xfId="0" applyFont="1" applyFill="1" applyBorder="1" applyAlignment="1">
      <alignment horizontal="center" vertical="center" wrapText="1"/>
    </xf>
    <xf numFmtId="0" fontId="14" fillId="14" borderId="45" xfId="1" applyFont="1" applyFill="1" applyBorder="1" applyAlignment="1">
      <alignment horizontal="center"/>
    </xf>
    <xf numFmtId="0" fontId="102" fillId="26" borderId="64" xfId="1" applyFont="1" applyFill="1" applyBorder="1"/>
    <xf numFmtId="0" fontId="102" fillId="26" borderId="72" xfId="1" applyFont="1" applyFill="1" applyBorder="1"/>
    <xf numFmtId="0" fontId="103" fillId="26" borderId="72" xfId="1" applyFont="1" applyFill="1" applyBorder="1"/>
    <xf numFmtId="0" fontId="103" fillId="26" borderId="40" xfId="1" applyFont="1" applyFill="1" applyBorder="1"/>
    <xf numFmtId="0" fontId="41" fillId="25" borderId="44" xfId="3" applyFill="1" applyBorder="1" applyAlignment="1" applyProtection="1">
      <alignment horizontal="center" wrapText="1"/>
    </xf>
    <xf numFmtId="0" fontId="99" fillId="25" borderId="44" xfId="0" applyFont="1" applyFill="1" applyBorder="1" applyAlignment="1">
      <alignment vertical="top" wrapText="1"/>
    </xf>
    <xf numFmtId="0" fontId="55" fillId="25" borderId="44" xfId="1" applyFont="1" applyFill="1" applyBorder="1" applyAlignment="1">
      <alignment horizontal="center" vertical="center" wrapText="1"/>
    </xf>
    <xf numFmtId="0" fontId="7" fillId="25" borderId="44" xfId="0" applyFont="1" applyFill="1" applyBorder="1" applyAlignment="1">
      <alignment horizontal="center" vertical="center" wrapText="1"/>
    </xf>
    <xf numFmtId="0" fontId="4" fillId="14" borderId="44" xfId="0" applyFont="1" applyFill="1" applyBorder="1" applyAlignment="1">
      <alignment horizontal="center" vertical="center" wrapText="1"/>
    </xf>
    <xf numFmtId="0" fontId="4" fillId="14" borderId="44" xfId="0" applyFont="1" applyFill="1" applyBorder="1" applyAlignment="1">
      <alignment horizontal="center" vertical="top" wrapText="1"/>
    </xf>
    <xf numFmtId="0" fontId="4" fillId="10" borderId="44" xfId="0" applyFont="1" applyFill="1" applyBorder="1" applyAlignment="1">
      <alignment vertical="center" wrapText="1"/>
    </xf>
    <xf numFmtId="0" fontId="4" fillId="10" borderId="44" xfId="0" applyFont="1" applyFill="1" applyBorder="1" applyAlignment="1">
      <alignment horizontal="center" vertical="center" wrapText="1"/>
    </xf>
    <xf numFmtId="0" fontId="7" fillId="10" borderId="44" xfId="0" applyFont="1" applyFill="1" applyBorder="1" applyAlignment="1">
      <alignment horizontal="center" vertical="center" wrapText="1"/>
    </xf>
    <xf numFmtId="0" fontId="98" fillId="10" borderId="44" xfId="0" applyFont="1" applyFill="1" applyBorder="1" applyAlignment="1">
      <alignment horizontal="center" vertical="center" wrapText="1"/>
    </xf>
    <xf numFmtId="0" fontId="0" fillId="10" borderId="44" xfId="0" applyFill="1" applyBorder="1" applyAlignment="1">
      <alignment horizontal="center" vertical="center"/>
    </xf>
    <xf numFmtId="0" fontId="3" fillId="10" borderId="44" xfId="0" applyFont="1" applyFill="1" applyBorder="1" applyAlignment="1">
      <alignment horizontal="center" vertical="center" wrapText="1"/>
    </xf>
    <xf numFmtId="0" fontId="7" fillId="10" borderId="44" xfId="0" applyFont="1" applyFill="1" applyBorder="1" applyAlignment="1">
      <alignment horizontal="center" vertical="top" wrapText="1"/>
    </xf>
    <xf numFmtId="0" fontId="7" fillId="14" borderId="44" xfId="0" applyFont="1" applyFill="1" applyBorder="1" applyAlignment="1">
      <alignment horizontal="center" vertical="top" wrapText="1"/>
    </xf>
    <xf numFmtId="0" fontId="7" fillId="10" borderId="44" xfId="0" applyFont="1" applyFill="1" applyBorder="1" applyAlignment="1">
      <alignment horizontal="center" wrapText="1"/>
    </xf>
    <xf numFmtId="0" fontId="14" fillId="14" borderId="65" xfId="1" applyFont="1" applyFill="1" applyBorder="1" applyAlignment="1">
      <alignment horizontal="left"/>
    </xf>
    <xf numFmtId="0" fontId="4" fillId="10" borderId="55" xfId="0" applyFont="1" applyFill="1" applyBorder="1" applyAlignment="1">
      <alignment horizontal="center" vertical="center" wrapText="1"/>
    </xf>
    <xf numFmtId="0" fontId="55" fillId="10" borderId="55" xfId="1" applyFont="1" applyFill="1" applyBorder="1" applyAlignment="1">
      <alignment horizontal="center" vertical="center" wrapText="1"/>
    </xf>
    <xf numFmtId="0" fontId="7" fillId="10" borderId="55" xfId="0" applyFont="1" applyFill="1" applyBorder="1" applyAlignment="1">
      <alignment horizontal="center" wrapText="1"/>
    </xf>
    <xf numFmtId="0" fontId="98" fillId="10" borderId="55" xfId="0" applyFont="1" applyFill="1" applyBorder="1" applyAlignment="1">
      <alignment horizontal="center" vertical="center" wrapText="1"/>
    </xf>
    <xf numFmtId="0" fontId="7" fillId="10" borderId="55" xfId="0" applyFont="1" applyFill="1" applyBorder="1" applyAlignment="1">
      <alignment horizontal="center" vertical="top" wrapText="1"/>
    </xf>
    <xf numFmtId="0" fontId="4" fillId="10" borderId="55" xfId="0" applyFont="1" applyFill="1" applyBorder="1" applyAlignment="1">
      <alignment horizontal="center" vertical="top" wrapText="1"/>
    </xf>
    <xf numFmtId="0" fontId="3" fillId="10" borderId="55" xfId="0" applyFont="1" applyFill="1" applyBorder="1" applyAlignment="1">
      <alignment horizontal="center" wrapText="1"/>
    </xf>
    <xf numFmtId="0" fontId="0" fillId="10" borderId="55" xfId="0" applyFill="1" applyBorder="1" applyAlignment="1">
      <alignment horizontal="center" vertical="center"/>
    </xf>
    <xf numFmtId="0" fontId="99" fillId="10" borderId="55" xfId="0" applyFont="1" applyFill="1" applyBorder="1" applyAlignment="1">
      <alignment vertical="top" wrapText="1"/>
    </xf>
    <xf numFmtId="0" fontId="100" fillId="25" borderId="44" xfId="0" applyFont="1" applyFill="1" applyBorder="1" applyAlignment="1">
      <alignment horizontal="center" vertical="center" wrapText="1"/>
    </xf>
    <xf numFmtId="0" fontId="92" fillId="10" borderId="44" xfId="0" applyFont="1" applyFill="1" applyBorder="1" applyAlignment="1">
      <alignment horizontal="center" wrapText="1"/>
    </xf>
    <xf numFmtId="0" fontId="55" fillId="10" borderId="23" xfId="1" applyFont="1" applyFill="1" applyBorder="1" applyAlignment="1">
      <alignment horizontal="center" vertical="center" wrapText="1"/>
    </xf>
    <xf numFmtId="0" fontId="101" fillId="10" borderId="44" xfId="0" applyFont="1" applyFill="1" applyBorder="1" applyAlignment="1">
      <alignment vertical="center" wrapText="1"/>
    </xf>
    <xf numFmtId="0" fontId="107" fillId="10" borderId="36" xfId="1" applyFont="1" applyFill="1" applyBorder="1" applyAlignment="1">
      <alignment vertical="top" wrapText="1"/>
    </xf>
    <xf numFmtId="0" fontId="109" fillId="10" borderId="1" xfId="0" applyFont="1" applyFill="1" applyBorder="1" applyAlignment="1">
      <alignment horizontal="center" vertical="justify"/>
    </xf>
    <xf numFmtId="0" fontId="110" fillId="10" borderId="44" xfId="0" applyFont="1" applyFill="1" applyBorder="1" applyAlignment="1">
      <alignment wrapText="1"/>
    </xf>
    <xf numFmtId="0" fontId="41" fillId="10" borderId="44" xfId="3" applyFill="1" applyBorder="1" applyAlignment="1" applyProtection="1">
      <alignment horizontal="center" wrapText="1"/>
    </xf>
    <xf numFmtId="0" fontId="104" fillId="10" borderId="44" xfId="0" applyFont="1" applyFill="1" applyBorder="1" applyAlignment="1">
      <alignment vertical="top" wrapText="1"/>
    </xf>
    <xf numFmtId="0" fontId="99" fillId="10" borderId="0" xfId="0" applyFont="1" applyFill="1" applyAlignment="1">
      <alignment horizontal="center" vertical="center"/>
    </xf>
    <xf numFmtId="0" fontId="0" fillId="10" borderId="36" xfId="0" applyFill="1" applyBorder="1" applyAlignment="1"/>
    <xf numFmtId="0" fontId="110" fillId="0" borderId="44" xfId="0" applyFont="1" applyBorder="1" applyAlignment="1">
      <alignment wrapText="1"/>
    </xf>
    <xf numFmtId="0" fontId="3" fillId="0" borderId="44" xfId="0" applyFont="1" applyBorder="1" applyAlignment="1">
      <alignment horizontal="center" vertical="center" wrapText="1"/>
    </xf>
    <xf numFmtId="0" fontId="110" fillId="0" borderId="44" xfId="0" applyFont="1" applyBorder="1" applyAlignment="1">
      <alignment vertical="center" wrapText="1"/>
    </xf>
    <xf numFmtId="0" fontId="7" fillId="0" borderId="44" xfId="0" applyFont="1" applyBorder="1" applyAlignment="1">
      <alignment horizontal="center" vertical="center" wrapText="1"/>
    </xf>
    <xf numFmtId="0" fontId="107" fillId="10" borderId="47" xfId="1" applyFont="1" applyFill="1" applyBorder="1" applyAlignment="1">
      <alignment vertical="top" wrapText="1"/>
    </xf>
    <xf numFmtId="0" fontId="101" fillId="10" borderId="44" xfId="0" applyFont="1" applyFill="1" applyBorder="1" applyAlignment="1">
      <alignment wrapText="1"/>
    </xf>
    <xf numFmtId="0" fontId="92" fillId="10" borderId="44" xfId="0" applyFont="1" applyFill="1" applyBorder="1" applyAlignment="1">
      <alignment horizontal="center" vertical="center" wrapText="1"/>
    </xf>
    <xf numFmtId="0" fontId="96" fillId="10" borderId="44" xfId="0" applyFont="1" applyFill="1" applyBorder="1" applyAlignment="1">
      <alignment horizontal="center" vertical="center"/>
    </xf>
    <xf numFmtId="0" fontId="0" fillId="0" borderId="44" xfId="0" applyBorder="1" applyAlignment="1">
      <alignment horizontal="center"/>
    </xf>
    <xf numFmtId="0" fontId="118" fillId="4" borderId="44" xfId="0" applyFont="1" applyFill="1" applyBorder="1" applyAlignment="1">
      <alignment wrapText="1"/>
    </xf>
    <xf numFmtId="0" fontId="118" fillId="29" borderId="44" xfId="0" applyFont="1" applyFill="1" applyBorder="1" applyAlignment="1">
      <alignment wrapText="1"/>
    </xf>
    <xf numFmtId="0" fontId="119" fillId="29" borderId="44" xfId="0" applyFont="1" applyFill="1" applyBorder="1"/>
    <xf numFmtId="0" fontId="119" fillId="0" borderId="0" xfId="0" applyFont="1"/>
    <xf numFmtId="0" fontId="112" fillId="0" borderId="0" xfId="0" applyFont="1"/>
    <xf numFmtId="0" fontId="5" fillId="0" borderId="44" xfId="0" applyFont="1" applyBorder="1" applyAlignment="1">
      <alignment vertical="center" wrapText="1"/>
    </xf>
    <xf numFmtId="0" fontId="0" fillId="0" borderId="0" xfId="0" applyAlignment="1">
      <alignment vertical="center"/>
    </xf>
    <xf numFmtId="0" fontId="110" fillId="10" borderId="55" xfId="0" applyFont="1" applyFill="1" applyBorder="1" applyAlignment="1">
      <alignment wrapText="1"/>
    </xf>
    <xf numFmtId="0" fontId="110" fillId="10" borderId="58" xfId="0" applyFont="1" applyFill="1" applyBorder="1" applyAlignment="1">
      <alignment wrapText="1"/>
    </xf>
    <xf numFmtId="0" fontId="110" fillId="10" borderId="47" xfId="0" applyFont="1" applyFill="1" applyBorder="1" applyAlignment="1">
      <alignment wrapText="1"/>
    </xf>
    <xf numFmtId="0" fontId="110" fillId="14" borderId="44" xfId="0" applyFont="1" applyFill="1" applyBorder="1" applyAlignment="1">
      <alignment wrapText="1"/>
    </xf>
    <xf numFmtId="0" fontId="109" fillId="25" borderId="44" xfId="0" applyFont="1" applyFill="1" applyBorder="1" applyAlignment="1">
      <alignment horizontal="center" vertical="center" wrapText="1"/>
    </xf>
    <xf numFmtId="16" fontId="110" fillId="25" borderId="44" xfId="0" applyNumberFormat="1" applyFont="1" applyFill="1" applyBorder="1" applyAlignment="1">
      <alignment horizontal="center" vertical="center" wrapText="1"/>
    </xf>
    <xf numFmtId="0" fontId="110" fillId="10" borderId="55" xfId="0" applyFont="1" applyFill="1" applyBorder="1" applyAlignment="1">
      <alignment horizontal="center" vertical="center" wrapText="1"/>
    </xf>
    <xf numFmtId="16" fontId="110" fillId="10" borderId="55" xfId="0" applyNumberFormat="1" applyFont="1" applyFill="1" applyBorder="1" applyAlignment="1">
      <alignment horizontal="center" vertical="center" wrapText="1"/>
    </xf>
    <xf numFmtId="0" fontId="110" fillId="0" borderId="44" xfId="0" applyFont="1" applyBorder="1" applyAlignment="1">
      <alignment horizontal="center" vertical="center" wrapText="1"/>
    </xf>
    <xf numFmtId="0" fontId="5" fillId="0" borderId="44" xfId="0" applyFont="1" applyBorder="1" applyAlignment="1">
      <alignment horizontal="center" vertical="center" wrapText="1"/>
    </xf>
    <xf numFmtId="0" fontId="104" fillId="10" borderId="44" xfId="0" applyFont="1" applyFill="1" applyBorder="1" applyAlignment="1">
      <alignment horizontal="center" vertical="center" wrapText="1"/>
    </xf>
    <xf numFmtId="0" fontId="0" fillId="0" borderId="44" xfId="0" applyBorder="1" applyAlignment="1">
      <alignment wrapText="1"/>
    </xf>
    <xf numFmtId="0" fontId="98" fillId="14" borderId="44" xfId="0" applyFont="1" applyFill="1" applyBorder="1" applyAlignment="1">
      <alignment horizontal="center" vertical="center" wrapText="1"/>
    </xf>
    <xf numFmtId="0" fontId="110" fillId="12" borderId="44" xfId="0" applyFont="1" applyFill="1" applyBorder="1" applyAlignment="1">
      <alignment wrapText="1"/>
    </xf>
    <xf numFmtId="0" fontId="4" fillId="12" borderId="44" xfId="0" applyFont="1" applyFill="1" applyBorder="1" applyAlignment="1">
      <alignment horizontal="center" vertical="center" wrapText="1"/>
    </xf>
    <xf numFmtId="0" fontId="4" fillId="12" borderId="44" xfId="0" applyFont="1" applyFill="1" applyBorder="1" applyAlignment="1">
      <alignment horizontal="center" wrapText="1"/>
    </xf>
    <xf numFmtId="0" fontId="5" fillId="12" borderId="44" xfId="0" applyFont="1" applyFill="1" applyBorder="1" applyAlignment="1">
      <alignment wrapText="1"/>
    </xf>
    <xf numFmtId="0" fontId="7" fillId="12" borderId="44" xfId="0" applyFont="1" applyFill="1" applyBorder="1" applyAlignment="1">
      <alignment horizontal="center" vertical="center" wrapText="1"/>
    </xf>
    <xf numFmtId="0" fontId="99" fillId="12" borderId="44" xfId="0" applyFont="1" applyFill="1" applyBorder="1" applyAlignment="1">
      <alignment horizontal="center" vertical="center" wrapText="1"/>
    </xf>
    <xf numFmtId="0" fontId="98" fillId="12" borderId="45" xfId="0" applyFont="1" applyFill="1" applyBorder="1" applyAlignment="1">
      <alignment horizontal="center" vertical="center" wrapText="1"/>
    </xf>
    <xf numFmtId="0" fontId="0" fillId="12" borderId="44" xfId="0" applyFill="1" applyBorder="1"/>
    <xf numFmtId="0" fontId="110" fillId="31" borderId="44" xfId="0" applyFont="1" applyFill="1" applyBorder="1" applyAlignment="1">
      <alignment wrapText="1"/>
    </xf>
    <xf numFmtId="0" fontId="4" fillId="31" borderId="44" xfId="0" applyFont="1" applyFill="1" applyBorder="1" applyAlignment="1">
      <alignment horizontal="center" vertical="center" wrapText="1"/>
    </xf>
    <xf numFmtId="0" fontId="4" fillId="31" borderId="44" xfId="0" applyFont="1" applyFill="1" applyBorder="1" applyAlignment="1">
      <alignment horizontal="center" wrapText="1"/>
    </xf>
    <xf numFmtId="0" fontId="4" fillId="31" borderId="44" xfId="0" applyFont="1" applyFill="1" applyBorder="1" applyAlignment="1">
      <alignment horizontal="center" vertical="top" wrapText="1"/>
    </xf>
    <xf numFmtId="0" fontId="3" fillId="31" borderId="44" xfId="0" applyFont="1" applyFill="1" applyBorder="1" applyAlignment="1">
      <alignment horizontal="center" wrapText="1"/>
    </xf>
    <xf numFmtId="0" fontId="5" fillId="31" borderId="44" xfId="0" applyFont="1" applyFill="1" applyBorder="1" applyAlignment="1">
      <alignment wrapText="1"/>
    </xf>
    <xf numFmtId="0" fontId="0" fillId="31" borderId="44" xfId="0" applyFill="1" applyBorder="1"/>
    <xf numFmtId="0" fontId="94" fillId="28" borderId="0" xfId="7"/>
    <xf numFmtId="0" fontId="124" fillId="0" borderId="0" xfId="8"/>
    <xf numFmtId="0" fontId="0" fillId="0" borderId="0" xfId="0" applyAlignment="1">
      <alignment horizontal="center"/>
    </xf>
    <xf numFmtId="0" fontId="0" fillId="0" borderId="55" xfId="0" applyBorder="1"/>
    <xf numFmtId="49" fontId="125" fillId="0" borderId="55" xfId="0" applyNumberFormat="1" applyFont="1" applyBorder="1" applyAlignment="1">
      <alignment horizontal="center"/>
    </xf>
    <xf numFmtId="0" fontId="0" fillId="0" borderId="55" xfId="0" applyBorder="1" applyAlignment="1">
      <alignment horizontal="center" vertical="center"/>
    </xf>
    <xf numFmtId="0" fontId="0" fillId="0" borderId="55" xfId="0" applyBorder="1" applyAlignment="1">
      <alignment horizontal="left" vertical="center" indent="1"/>
    </xf>
    <xf numFmtId="0" fontId="0" fillId="0" borderId="55" xfId="0" applyBorder="1" applyAlignment="1">
      <alignment horizontal="center"/>
    </xf>
    <xf numFmtId="49" fontId="125" fillId="0" borderId="44" xfId="0" applyNumberFormat="1" applyFont="1" applyBorder="1" applyAlignment="1">
      <alignment horizontal="center"/>
    </xf>
    <xf numFmtId="0" fontId="0" fillId="0" borderId="44" xfId="0" applyBorder="1" applyAlignment="1">
      <alignment horizontal="left" vertical="center" indent="1"/>
    </xf>
    <xf numFmtId="0" fontId="126" fillId="32" borderId="44" xfId="0" applyFont="1" applyFill="1" applyBorder="1" applyAlignment="1">
      <alignment horizontal="center" vertical="center"/>
    </xf>
    <xf numFmtId="0" fontId="125" fillId="0" borderId="44" xfId="0" applyNumberFormat="1" applyFont="1" applyBorder="1" applyAlignment="1">
      <alignment horizontal="center"/>
    </xf>
    <xf numFmtId="0" fontId="126" fillId="32" borderId="44" xfId="0" quotePrefix="1" applyFont="1" applyFill="1" applyBorder="1" applyAlignment="1">
      <alignment horizontal="center" vertical="center"/>
    </xf>
    <xf numFmtId="0" fontId="0" fillId="0" borderId="49" xfId="0" applyBorder="1"/>
    <xf numFmtId="49" fontId="125" fillId="0" borderId="0" xfId="0" applyNumberFormat="1" applyFont="1" applyAlignment="1">
      <alignment horizontal="center"/>
    </xf>
    <xf numFmtId="0" fontId="127" fillId="0" borderId="44" xfId="0" applyFont="1" applyBorder="1" applyAlignment="1">
      <alignment horizontal="center"/>
    </xf>
    <xf numFmtId="49" fontId="0" fillId="0" borderId="44" xfId="0" applyNumberFormat="1" applyBorder="1" applyAlignment="1">
      <alignment horizontal="left"/>
    </xf>
    <xf numFmtId="0" fontId="22" fillId="0" borderId="44" xfId="0" applyFont="1" applyBorder="1"/>
    <xf numFmtId="0" fontId="0" fillId="0" borderId="44" xfId="0" applyFont="1" applyBorder="1"/>
    <xf numFmtId="0" fontId="125" fillId="0" borderId="44" xfId="0" applyFont="1" applyBorder="1"/>
    <xf numFmtId="49" fontId="113" fillId="0" borderId="44" xfId="0" applyNumberFormat="1" applyFont="1" applyBorder="1" applyAlignment="1">
      <alignment horizontal="center"/>
    </xf>
    <xf numFmtId="10" fontId="22" fillId="0" borderId="44" xfId="0" applyNumberFormat="1" applyFont="1" applyBorder="1"/>
    <xf numFmtId="0" fontId="94" fillId="28" borderId="44" xfId="7" applyBorder="1" applyAlignment="1">
      <alignment horizontal="center" vertical="center"/>
    </xf>
    <xf numFmtId="0" fontId="128" fillId="27" borderId="44" xfId="6" applyFont="1" applyBorder="1"/>
    <xf numFmtId="0" fontId="0" fillId="0" borderId="47" xfId="0" applyBorder="1"/>
    <xf numFmtId="0" fontId="126" fillId="32" borderId="47" xfId="0" applyFont="1" applyFill="1" applyBorder="1" applyAlignment="1">
      <alignment horizontal="center" vertical="center"/>
    </xf>
    <xf numFmtId="0" fontId="125" fillId="0" borderId="47" xfId="0" applyFont="1" applyBorder="1"/>
    <xf numFmtId="49" fontId="125" fillId="0" borderId="47" xfId="0" applyNumberFormat="1" applyFont="1" applyBorder="1" applyAlignment="1">
      <alignment horizontal="center"/>
    </xf>
    <xf numFmtId="0" fontId="0" fillId="0" borderId="47" xfId="0" applyBorder="1" applyAlignment="1">
      <alignment wrapText="1"/>
    </xf>
    <xf numFmtId="0" fontId="0" fillId="0" borderId="47" xfId="0" applyBorder="1" applyAlignment="1">
      <alignment horizontal="center"/>
    </xf>
    <xf numFmtId="0" fontId="129" fillId="30" borderId="3" xfId="0" applyFont="1" applyFill="1" applyBorder="1"/>
    <xf numFmtId="0" fontId="129" fillId="30" borderId="2" xfId="0" applyFont="1" applyFill="1" applyBorder="1"/>
    <xf numFmtId="0" fontId="130" fillId="30" borderId="2" xfId="0" applyFont="1" applyFill="1" applyBorder="1"/>
    <xf numFmtId="0" fontId="130" fillId="30" borderId="2" xfId="0" applyFont="1" applyFill="1" applyBorder="1" applyAlignment="1">
      <alignment horizontal="center"/>
    </xf>
    <xf numFmtId="0" fontId="129" fillId="30" borderId="1" xfId="0" applyFont="1" applyFill="1" applyBorder="1"/>
    <xf numFmtId="0" fontId="119" fillId="0" borderId="1" xfId="0" applyFont="1" applyBorder="1"/>
    <xf numFmtId="0" fontId="119" fillId="0" borderId="2" xfId="0" applyFont="1" applyBorder="1"/>
    <xf numFmtId="0" fontId="119" fillId="0" borderId="2" xfId="0" applyFont="1" applyBorder="1" applyAlignment="1">
      <alignment horizontal="center"/>
    </xf>
    <xf numFmtId="0" fontId="130" fillId="0" borderId="2" xfId="0" applyFont="1" applyBorder="1"/>
    <xf numFmtId="0" fontId="119" fillId="0" borderId="3" xfId="0" applyFont="1" applyBorder="1"/>
    <xf numFmtId="0" fontId="126" fillId="0" borderId="0" xfId="0" applyFont="1" applyAlignment="1">
      <alignment horizontal="center"/>
    </xf>
    <xf numFmtId="0" fontId="133" fillId="0" borderId="0" xfId="0" applyFont="1"/>
    <xf numFmtId="9" fontId="0" fillId="0" borderId="0" xfId="0" applyNumberFormat="1" applyAlignment="1">
      <alignment horizontal="left"/>
    </xf>
    <xf numFmtId="0" fontId="125" fillId="0" borderId="0" xfId="0" applyFont="1"/>
    <xf numFmtId="0" fontId="110" fillId="25" borderId="44" xfId="0" applyFont="1" applyFill="1" applyBorder="1" applyAlignment="1">
      <alignment wrapText="1"/>
    </xf>
    <xf numFmtId="0" fontId="5" fillId="25" borderId="44" xfId="0" applyFont="1" applyFill="1" applyBorder="1" applyAlignment="1">
      <alignment wrapText="1"/>
    </xf>
    <xf numFmtId="0" fontId="0" fillId="25" borderId="44" xfId="0" applyFill="1" applyBorder="1"/>
    <xf numFmtId="0" fontId="7" fillId="25" borderId="44" xfId="0" applyFont="1" applyFill="1" applyBorder="1" applyAlignment="1">
      <alignment horizontal="center" wrapText="1"/>
    </xf>
    <xf numFmtId="0" fontId="0" fillId="25" borderId="13" xfId="0" applyFill="1" applyBorder="1"/>
    <xf numFmtId="0" fontId="110" fillId="25" borderId="63" xfId="0" applyFont="1" applyFill="1" applyBorder="1" applyAlignment="1">
      <alignment wrapText="1"/>
    </xf>
    <xf numFmtId="0" fontId="4" fillId="25" borderId="63" xfId="0" applyFont="1" applyFill="1" applyBorder="1" applyAlignment="1">
      <alignment horizontal="center" vertical="center" wrapText="1"/>
    </xf>
    <xf numFmtId="0" fontId="4" fillId="25" borderId="63" xfId="0" applyFont="1" applyFill="1" applyBorder="1" applyAlignment="1">
      <alignment horizontal="center" wrapText="1"/>
    </xf>
    <xf numFmtId="0" fontId="3" fillId="25" borderId="63" xfId="0" applyFont="1" applyFill="1" applyBorder="1" applyAlignment="1">
      <alignment horizontal="center" wrapText="1"/>
    </xf>
    <xf numFmtId="0" fontId="5" fillId="25" borderId="63" xfId="0" applyFont="1" applyFill="1" applyBorder="1" applyAlignment="1">
      <alignment wrapText="1"/>
    </xf>
    <xf numFmtId="0" fontId="4" fillId="25" borderId="63" xfId="0" applyFont="1" applyFill="1" applyBorder="1" applyAlignment="1">
      <alignment horizontal="center" vertical="top" wrapText="1"/>
    </xf>
    <xf numFmtId="0" fontId="0" fillId="25" borderId="63" xfId="0" applyFill="1" applyBorder="1"/>
    <xf numFmtId="0" fontId="0" fillId="25" borderId="15" xfId="0" applyFill="1" applyBorder="1"/>
    <xf numFmtId="0" fontId="110" fillId="25" borderId="44" xfId="0" applyFont="1" applyFill="1" applyBorder="1" applyAlignment="1">
      <alignment vertical="top" wrapText="1"/>
    </xf>
    <xf numFmtId="0" fontId="3" fillId="25" borderId="44" xfId="0" applyFont="1" applyFill="1" applyBorder="1" applyAlignment="1">
      <alignment horizontal="center" vertical="top" wrapText="1"/>
    </xf>
    <xf numFmtId="0" fontId="5" fillId="25" borderId="44" xfId="0" applyFont="1" applyFill="1" applyBorder="1" applyAlignment="1">
      <alignment vertical="top" wrapText="1"/>
    </xf>
    <xf numFmtId="0" fontId="0" fillId="25" borderId="44" xfId="0" applyFill="1" applyBorder="1" applyAlignment="1">
      <alignment vertical="top"/>
    </xf>
    <xf numFmtId="0" fontId="0" fillId="25" borderId="13" xfId="0" applyFill="1" applyBorder="1" applyAlignment="1">
      <alignment vertical="top"/>
    </xf>
    <xf numFmtId="0" fontId="0" fillId="0" borderId="0" xfId="0" applyAlignment="1">
      <alignment vertical="top"/>
    </xf>
    <xf numFmtId="0" fontId="110" fillId="33" borderId="44" xfId="0" applyFont="1" applyFill="1" applyBorder="1" applyAlignment="1">
      <alignment wrapText="1"/>
    </xf>
    <xf numFmtId="0" fontId="4" fillId="33" borderId="44" xfId="0" applyFont="1" applyFill="1" applyBorder="1" applyAlignment="1">
      <alignment horizontal="center" vertical="center" wrapText="1"/>
    </xf>
    <xf numFmtId="0" fontId="4" fillId="33" borderId="44" xfId="0" applyFont="1" applyFill="1" applyBorder="1" applyAlignment="1">
      <alignment horizontal="center" wrapText="1"/>
    </xf>
    <xf numFmtId="0" fontId="5" fillId="33" borderId="44" xfId="0" applyFont="1" applyFill="1" applyBorder="1" applyAlignment="1">
      <alignment wrapText="1"/>
    </xf>
    <xf numFmtId="0" fontId="99" fillId="33" borderId="44" xfId="1" applyFont="1" applyFill="1" applyBorder="1" applyAlignment="1">
      <alignment wrapText="1"/>
    </xf>
    <xf numFmtId="0" fontId="98" fillId="33" borderId="44" xfId="0" applyFont="1" applyFill="1" applyBorder="1" applyAlignment="1">
      <alignment horizontal="center" vertical="top" wrapText="1"/>
    </xf>
    <xf numFmtId="0" fontId="3" fillId="33" borderId="44" xfId="0" applyFont="1" applyFill="1" applyBorder="1" applyAlignment="1">
      <alignment horizontal="center" wrapText="1"/>
    </xf>
    <xf numFmtId="0" fontId="0" fillId="33" borderId="44" xfId="0" applyFill="1" applyBorder="1"/>
    <xf numFmtId="0" fontId="110" fillId="34" borderId="44" xfId="0" applyFont="1" applyFill="1" applyBorder="1" applyAlignment="1">
      <alignment wrapText="1"/>
    </xf>
    <xf numFmtId="0" fontId="4" fillId="34" borderId="44" xfId="0" applyFont="1" applyFill="1" applyBorder="1" applyAlignment="1">
      <alignment horizontal="center" vertical="center" wrapText="1"/>
    </xf>
    <xf numFmtId="0" fontId="4" fillId="34" borderId="44" xfId="0" applyFont="1" applyFill="1" applyBorder="1" applyAlignment="1">
      <alignment horizontal="center" wrapText="1"/>
    </xf>
    <xf numFmtId="0" fontId="4" fillId="34" borderId="44" xfId="0" applyFont="1" applyFill="1" applyBorder="1" applyAlignment="1">
      <alignment horizontal="center" vertical="top" wrapText="1"/>
    </xf>
    <xf numFmtId="0" fontId="3" fillId="34" borderId="44" xfId="0" applyFont="1" applyFill="1" applyBorder="1" applyAlignment="1">
      <alignment horizontal="center" wrapText="1"/>
    </xf>
    <xf numFmtId="0" fontId="5" fillId="34" borderId="44" xfId="0" applyFont="1" applyFill="1" applyBorder="1" applyAlignment="1">
      <alignment wrapText="1"/>
    </xf>
    <xf numFmtId="0" fontId="7" fillId="34" borderId="44" xfId="0" applyFont="1" applyFill="1" applyBorder="1" applyAlignment="1">
      <alignment horizontal="center" vertical="top" wrapText="1"/>
    </xf>
    <xf numFmtId="0" fontId="110" fillId="25" borderId="47" xfId="0" applyFont="1" applyFill="1" applyBorder="1" applyAlignment="1">
      <alignment wrapText="1"/>
    </xf>
    <xf numFmtId="0" fontId="4" fillId="25" borderId="47" xfId="0" applyFont="1" applyFill="1" applyBorder="1" applyAlignment="1">
      <alignment horizontal="center" vertical="center" wrapText="1"/>
    </xf>
    <xf numFmtId="0" fontId="4" fillId="25" borderId="47" xfId="0" applyFont="1" applyFill="1" applyBorder="1" applyAlignment="1">
      <alignment horizontal="center" wrapText="1"/>
    </xf>
    <xf numFmtId="0" fontId="3" fillId="25" borderId="47" xfId="0" applyFont="1" applyFill="1" applyBorder="1" applyAlignment="1">
      <alignment horizontal="center" wrapText="1"/>
    </xf>
    <xf numFmtId="0" fontId="0" fillId="25" borderId="47" xfId="0" applyFill="1" applyBorder="1"/>
    <xf numFmtId="0" fontId="0" fillId="25" borderId="11" xfId="0" applyFill="1" applyBorder="1"/>
    <xf numFmtId="0" fontId="104" fillId="34" borderId="49" xfId="0" applyFont="1" applyFill="1" applyBorder="1" applyAlignment="1">
      <alignment vertical="top" wrapText="1"/>
    </xf>
    <xf numFmtId="0" fontId="138" fillId="25" borderId="63" xfId="0" applyFont="1" applyFill="1" applyBorder="1" applyAlignment="1">
      <alignment horizontal="center" vertical="center" wrapText="1"/>
    </xf>
    <xf numFmtId="0" fontId="61" fillId="25" borderId="47" xfId="0" applyFont="1" applyFill="1" applyBorder="1" applyAlignment="1">
      <alignment horizontal="center" wrapText="1"/>
    </xf>
    <xf numFmtId="0" fontId="61" fillId="25" borderId="44" xfId="0" applyFont="1" applyFill="1" applyBorder="1" applyAlignment="1">
      <alignment horizontal="center" wrapText="1"/>
    </xf>
    <xf numFmtId="0" fontId="134" fillId="33" borderId="44" xfId="0" applyFont="1" applyFill="1" applyBorder="1" applyAlignment="1">
      <alignment horizontal="center" wrapText="1"/>
    </xf>
    <xf numFmtId="0" fontId="137" fillId="25" borderId="47" xfId="0" applyFont="1" applyFill="1" applyBorder="1" applyAlignment="1">
      <alignment horizontal="center" wrapText="1"/>
    </xf>
    <xf numFmtId="0" fontId="123" fillId="12" borderId="44" xfId="1" applyFont="1" applyFill="1" applyBorder="1" applyAlignment="1">
      <alignment horizontal="center" vertical="center" wrapText="1"/>
    </xf>
    <xf numFmtId="0" fontId="4" fillId="25" borderId="47" xfId="0" applyFont="1" applyFill="1" applyBorder="1" applyAlignment="1">
      <alignment horizontal="center" vertical="top" wrapText="1"/>
    </xf>
    <xf numFmtId="0" fontId="4" fillId="25" borderId="47" xfId="0" applyFont="1" applyFill="1" applyBorder="1" applyAlignment="1">
      <alignment vertical="top" wrapText="1"/>
    </xf>
    <xf numFmtId="0" fontId="4" fillId="12" borderId="44" xfId="0" applyFont="1" applyFill="1" applyBorder="1" applyAlignment="1">
      <alignment horizontal="center" vertical="top" wrapText="1"/>
    </xf>
    <xf numFmtId="0" fontId="100" fillId="12" borderId="44" xfId="0" applyFont="1" applyFill="1" applyBorder="1" applyAlignment="1">
      <alignment vertical="top" wrapText="1"/>
    </xf>
    <xf numFmtId="0" fontId="4" fillId="33" borderId="44" xfId="0" applyFont="1" applyFill="1" applyBorder="1" applyAlignment="1">
      <alignment horizontal="center" vertical="top" wrapText="1"/>
    </xf>
    <xf numFmtId="0" fontId="100" fillId="25" borderId="44" xfId="0" applyFont="1" applyFill="1" applyBorder="1" applyAlignment="1">
      <alignment wrapText="1"/>
    </xf>
    <xf numFmtId="0" fontId="149" fillId="10" borderId="44" xfId="0" applyFont="1" applyFill="1" applyBorder="1" applyAlignment="1">
      <alignment vertical="center" wrapText="1"/>
    </xf>
    <xf numFmtId="0" fontId="110" fillId="10" borderId="44" xfId="0" applyFont="1" applyFill="1" applyBorder="1" applyAlignment="1">
      <alignment vertical="top" wrapText="1"/>
    </xf>
    <xf numFmtId="0" fontId="61" fillId="10" borderId="44" xfId="0" applyFont="1" applyFill="1" applyBorder="1" applyAlignment="1">
      <alignment horizontal="center" vertical="center" wrapText="1"/>
    </xf>
    <xf numFmtId="0" fontId="110" fillId="35" borderId="44" xfId="0" applyFont="1" applyFill="1" applyBorder="1" applyAlignment="1">
      <alignment wrapText="1"/>
    </xf>
    <xf numFmtId="0" fontId="4" fillId="35" borderId="44" xfId="0" applyFont="1" applyFill="1" applyBorder="1" applyAlignment="1">
      <alignment horizontal="center" vertical="center" wrapText="1"/>
    </xf>
    <xf numFmtId="0" fontId="7" fillId="35" borderId="44" xfId="0" applyFont="1" applyFill="1" applyBorder="1" applyAlignment="1">
      <alignment horizontal="center" vertical="top" wrapText="1"/>
    </xf>
    <xf numFmtId="0" fontId="4" fillId="35" borderId="44" xfId="0" applyFont="1" applyFill="1" applyBorder="1" applyAlignment="1">
      <alignment horizontal="center" wrapText="1"/>
    </xf>
    <xf numFmtId="0" fontId="3" fillId="35" borderId="44" xfId="0" applyFont="1" applyFill="1" applyBorder="1" applyAlignment="1">
      <alignment horizontal="center" wrapText="1"/>
    </xf>
    <xf numFmtId="0" fontId="0" fillId="35" borderId="44" xfId="0" applyFill="1" applyBorder="1"/>
    <xf numFmtId="0" fontId="110" fillId="36" borderId="47" xfId="0" applyFont="1" applyFill="1" applyBorder="1" applyAlignment="1">
      <alignment wrapText="1"/>
    </xf>
    <xf numFmtId="0" fontId="4" fillId="36" borderId="47" xfId="0" applyFont="1" applyFill="1" applyBorder="1" applyAlignment="1">
      <alignment horizontal="center" vertical="center" wrapText="1"/>
    </xf>
    <xf numFmtId="0" fontId="4" fillId="36" borderId="47" xfId="0" applyFont="1" applyFill="1" applyBorder="1" applyAlignment="1">
      <alignment horizontal="center" wrapText="1"/>
    </xf>
    <xf numFmtId="0" fontId="4" fillId="36" borderId="47" xfId="0" applyFont="1" applyFill="1" applyBorder="1" applyAlignment="1">
      <alignment horizontal="center" vertical="top" wrapText="1"/>
    </xf>
    <xf numFmtId="0" fontId="5" fillId="36" borderId="47" xfId="0" applyFont="1" applyFill="1" applyBorder="1" applyAlignment="1">
      <alignment wrapText="1"/>
    </xf>
    <xf numFmtId="0" fontId="7" fillId="36" borderId="47" xfId="0" applyFont="1" applyFill="1" applyBorder="1" applyAlignment="1">
      <alignment horizontal="center" vertical="top" wrapText="1"/>
    </xf>
    <xf numFmtId="0" fontId="0" fillId="36" borderId="47" xfId="0" applyFill="1" applyBorder="1"/>
    <xf numFmtId="0" fontId="100" fillId="36" borderId="44" xfId="0" applyFont="1" applyFill="1" applyBorder="1" applyAlignment="1">
      <alignment vertical="top" wrapText="1"/>
    </xf>
    <xf numFmtId="0" fontId="5" fillId="35" borderId="44" xfId="0" applyFont="1" applyFill="1" applyBorder="1" applyAlignment="1">
      <alignment wrapText="1"/>
    </xf>
    <xf numFmtId="49" fontId="125" fillId="0" borderId="44" xfId="0" applyNumberFormat="1" applyFont="1" applyFill="1" applyBorder="1" applyAlignment="1">
      <alignment horizontal="center"/>
    </xf>
    <xf numFmtId="0" fontId="7" fillId="0" borderId="44" xfId="0" applyFont="1" applyFill="1" applyBorder="1" applyAlignment="1">
      <alignment horizontal="center" wrapText="1"/>
    </xf>
    <xf numFmtId="0" fontId="7" fillId="0" borderId="44" xfId="0" applyFont="1" applyFill="1" applyBorder="1" applyAlignment="1">
      <alignment horizontal="center" vertical="top" wrapText="1"/>
    </xf>
    <xf numFmtId="0" fontId="0" fillId="0" borderId="44" xfId="0" applyFill="1" applyBorder="1" applyAlignment="1">
      <alignment horizontal="center"/>
    </xf>
    <xf numFmtId="0" fontId="0" fillId="0" borderId="44" xfId="0" applyFill="1" applyBorder="1"/>
    <xf numFmtId="0" fontId="0" fillId="0" borderId="0" xfId="0" applyFill="1"/>
    <xf numFmtId="0" fontId="4" fillId="0" borderId="0" xfId="0" applyFont="1" applyFill="1" applyAlignment="1">
      <alignment vertical="top" wrapText="1"/>
    </xf>
    <xf numFmtId="0" fontId="14" fillId="0" borderId="0" xfId="1" applyFont="1"/>
    <xf numFmtId="0" fontId="14" fillId="0" borderId="0" xfId="1" applyFont="1" applyAlignment="1">
      <alignment vertical="center"/>
    </xf>
    <xf numFmtId="0" fontId="14" fillId="0" borderId="0" xfId="1" applyFont="1" applyFill="1" applyBorder="1" applyAlignment="1">
      <alignment vertical="center"/>
    </xf>
    <xf numFmtId="0" fontId="14" fillId="0" borderId="0" xfId="1" applyFont="1" applyAlignment="1">
      <alignment horizontal="center" vertical="center"/>
    </xf>
    <xf numFmtId="0" fontId="14" fillId="0" borderId="0" xfId="1" applyFont="1" applyAlignment="1">
      <alignment horizontal="left" vertical="center"/>
    </xf>
    <xf numFmtId="0" fontId="14" fillId="14" borderId="11" xfId="1" applyFont="1" applyFill="1" applyBorder="1" applyAlignment="1">
      <alignment horizontal="center"/>
    </xf>
    <xf numFmtId="0" fontId="14" fillId="14" borderId="13" xfId="1" applyFont="1" applyFill="1" applyBorder="1" applyAlignment="1">
      <alignment horizontal="center"/>
    </xf>
    <xf numFmtId="0" fontId="14" fillId="13" borderId="14" xfId="1" applyFont="1" applyFill="1" applyBorder="1" applyAlignment="1">
      <alignment horizontal="center"/>
    </xf>
    <xf numFmtId="0" fontId="14" fillId="13" borderId="15" xfId="1" applyFont="1" applyFill="1" applyBorder="1" applyAlignment="1">
      <alignment horizontal="center"/>
    </xf>
    <xf numFmtId="0" fontId="14" fillId="0" borderId="0" xfId="1" applyFont="1" applyFill="1" applyBorder="1"/>
    <xf numFmtId="0" fontId="14" fillId="0" borderId="0" xfId="1" applyFont="1" applyFill="1" applyBorder="1" applyAlignment="1">
      <alignment horizontal="center"/>
    </xf>
    <xf numFmtId="0" fontId="14" fillId="0" borderId="17" xfId="1" applyFont="1" applyBorder="1"/>
    <xf numFmtId="0" fontId="14" fillId="0" borderId="18" xfId="1" applyFont="1" applyFill="1" applyBorder="1" applyAlignment="1"/>
    <xf numFmtId="0" fontId="14" fillId="0" borderId="19" xfId="1" applyFont="1" applyBorder="1"/>
    <xf numFmtId="0" fontId="14" fillId="0" borderId="7" xfId="1" applyFont="1" applyFill="1" applyBorder="1" applyAlignment="1"/>
    <xf numFmtId="0" fontId="151" fillId="0" borderId="0" xfId="1" applyFont="1" applyAlignment="1">
      <alignment horizontal="center" vertical="top"/>
    </xf>
    <xf numFmtId="0" fontId="151" fillId="0" borderId="0" xfId="1" applyFont="1"/>
    <xf numFmtId="0" fontId="151" fillId="0" borderId="0" xfId="1" applyFont="1" applyAlignment="1">
      <alignment horizontal="center"/>
    </xf>
    <xf numFmtId="0" fontId="21" fillId="0" borderId="0" xfId="1" applyFont="1"/>
    <xf numFmtId="0" fontId="152" fillId="0" borderId="0" xfId="1" applyFont="1"/>
    <xf numFmtId="0" fontId="113" fillId="0" borderId="77" xfId="1" applyFont="1" applyBorder="1" applyAlignment="1">
      <alignment horizontal="center" vertical="top" wrapText="1"/>
    </xf>
    <xf numFmtId="0" fontId="113" fillId="0" borderId="78" xfId="1" applyFont="1" applyBorder="1" applyAlignment="1">
      <alignment horizontal="center" vertical="top" wrapText="1"/>
    </xf>
    <xf numFmtId="0" fontId="113" fillId="0" borderId="79" xfId="1" applyFont="1" applyBorder="1" applyAlignment="1">
      <alignment horizontal="center" vertical="top" wrapText="1"/>
    </xf>
    <xf numFmtId="0" fontId="113" fillId="0" borderId="80" xfId="1" applyFont="1" applyBorder="1" applyAlignment="1">
      <alignment horizontal="center" vertical="top" wrapText="1"/>
    </xf>
    <xf numFmtId="0" fontId="113" fillId="0" borderId="17" xfId="1" applyFont="1" applyBorder="1" applyAlignment="1">
      <alignment horizontal="center" vertical="top" wrapText="1"/>
    </xf>
    <xf numFmtId="0" fontId="113" fillId="0" borderId="20" xfId="1" applyFont="1" applyBorder="1" applyAlignment="1">
      <alignment horizontal="center" vertical="top" wrapText="1"/>
    </xf>
    <xf numFmtId="0" fontId="22" fillId="37" borderId="1" xfId="1" applyFont="1" applyFill="1" applyBorder="1" applyAlignment="1">
      <alignment vertical="top" wrapText="1"/>
    </xf>
    <xf numFmtId="0" fontId="22" fillId="0" borderId="20" xfId="1" applyFont="1" applyBorder="1" applyAlignment="1">
      <alignment horizontal="center" vertical="top" wrapText="1"/>
    </xf>
    <xf numFmtId="0" fontId="22" fillId="0" borderId="19" xfId="1" applyFont="1" applyBorder="1" applyAlignment="1">
      <alignment horizontal="center" vertical="top" wrapText="1"/>
    </xf>
    <xf numFmtId="0" fontId="113" fillId="0" borderId="19" xfId="1" applyFont="1" applyBorder="1" applyAlignment="1">
      <alignment horizontal="center" vertical="top" wrapText="1"/>
    </xf>
    <xf numFmtId="0" fontId="151" fillId="0" borderId="6" xfId="1" applyFont="1" applyBorder="1" applyAlignment="1">
      <alignment horizontal="center" vertical="top" wrapText="1"/>
    </xf>
    <xf numFmtId="0" fontId="22" fillId="0" borderId="6" xfId="1" applyFont="1" applyBorder="1" applyAlignment="1">
      <alignment horizontal="center" vertical="center" wrapText="1"/>
    </xf>
    <xf numFmtId="0" fontId="22" fillId="0" borderId="19" xfId="1" applyFont="1" applyBorder="1" applyAlignment="1">
      <alignment horizontal="center" vertical="center" wrapText="1"/>
    </xf>
    <xf numFmtId="0" fontId="22" fillId="0" borderId="6" xfId="1" applyFont="1" applyBorder="1" applyAlignment="1">
      <alignment horizontal="center" vertical="top" wrapText="1"/>
    </xf>
    <xf numFmtId="0" fontId="151" fillId="0" borderId="19" xfId="1" applyFont="1" applyBorder="1" applyAlignment="1">
      <alignment horizontal="center" vertical="justify"/>
    </xf>
    <xf numFmtId="16" fontId="22" fillId="0" borderId="17" xfId="1" applyNumberFormat="1" applyFont="1" applyBorder="1" applyAlignment="1">
      <alignment horizontal="center" vertical="top" wrapText="1"/>
    </xf>
    <xf numFmtId="0" fontId="22" fillId="37" borderId="19" xfId="1" applyFont="1" applyFill="1" applyBorder="1" applyAlignment="1">
      <alignment vertical="top" wrapText="1"/>
    </xf>
    <xf numFmtId="0" fontId="22" fillId="0" borderId="7" xfId="1" applyFont="1" applyBorder="1" applyAlignment="1">
      <alignment horizontal="center" vertical="top" wrapText="1"/>
    </xf>
    <xf numFmtId="0" fontId="113" fillId="0" borderId="7" xfId="1" applyFont="1" applyBorder="1" applyAlignment="1">
      <alignment horizontal="center" vertical="top" wrapText="1"/>
    </xf>
    <xf numFmtId="16" fontId="22" fillId="0" borderId="7" xfId="1" applyNumberFormat="1" applyFont="1" applyBorder="1" applyAlignment="1">
      <alignment horizontal="center" vertical="top" wrapText="1"/>
    </xf>
    <xf numFmtId="0" fontId="22" fillId="0" borderId="19" xfId="1" applyFont="1" applyBorder="1" applyAlignment="1">
      <alignment vertical="top" wrapText="1"/>
    </xf>
    <xf numFmtId="0" fontId="151" fillId="0" borderId="21" xfId="1" applyFont="1" applyBorder="1" applyAlignment="1">
      <alignment horizontal="center" vertical="justify"/>
    </xf>
    <xf numFmtId="16" fontId="22" fillId="0" borderId="20" xfId="1" applyNumberFormat="1" applyFont="1" applyBorder="1" applyAlignment="1">
      <alignment horizontal="center" vertical="top" wrapText="1"/>
    </xf>
    <xf numFmtId="0" fontId="151" fillId="0" borderId="20" xfId="1" applyFont="1" applyBorder="1" applyAlignment="1">
      <alignment horizontal="center" vertical="justify"/>
    </xf>
    <xf numFmtId="16" fontId="22" fillId="0" borderId="21" xfId="1" applyNumberFormat="1" applyFont="1" applyBorder="1" applyAlignment="1">
      <alignment horizontal="center" vertical="top" wrapText="1"/>
    </xf>
    <xf numFmtId="0" fontId="151" fillId="0" borderId="20" xfId="1" applyFont="1" applyBorder="1" applyAlignment="1">
      <alignment horizontal="center" vertical="top" wrapText="1"/>
    </xf>
    <xf numFmtId="0" fontId="22" fillId="0" borderId="22" xfId="1" applyFont="1" applyBorder="1" applyAlignment="1">
      <alignment horizontal="center" vertical="top" wrapText="1"/>
    </xf>
    <xf numFmtId="0" fontId="22" fillId="0" borderId="0" xfId="1" applyFont="1" applyBorder="1" applyAlignment="1">
      <alignment horizontal="center" vertical="top" wrapText="1"/>
    </xf>
    <xf numFmtId="0" fontId="22" fillId="37" borderId="24" xfId="1" applyFont="1" applyFill="1" applyBorder="1" applyAlignment="1">
      <alignment vertical="top" wrapText="1"/>
    </xf>
    <xf numFmtId="0" fontId="22" fillId="0" borderId="17" xfId="1" applyFont="1" applyBorder="1" applyAlignment="1">
      <alignment horizontal="center" vertical="top" wrapText="1"/>
    </xf>
    <xf numFmtId="0" fontId="22" fillId="0" borderId="17" xfId="1" applyFont="1" applyBorder="1" applyAlignment="1">
      <alignment vertical="top" wrapText="1"/>
    </xf>
    <xf numFmtId="0" fontId="22" fillId="0" borderId="21" xfId="1" applyFont="1" applyBorder="1" applyAlignment="1">
      <alignment horizontal="center" vertical="top" wrapText="1"/>
    </xf>
    <xf numFmtId="0" fontId="22" fillId="0" borderId="25" xfId="1" applyFont="1" applyBorder="1" applyAlignment="1">
      <alignment horizontal="center" vertical="top" wrapText="1"/>
    </xf>
    <xf numFmtId="0" fontId="151" fillId="0" borderId="17" xfId="1" applyFont="1" applyBorder="1" applyAlignment="1">
      <alignment horizontal="center" vertical="justify"/>
    </xf>
    <xf numFmtId="16" fontId="22" fillId="0" borderId="23" xfId="1" applyNumberFormat="1" applyFont="1" applyBorder="1" applyAlignment="1">
      <alignment horizontal="center" vertical="top" wrapText="1"/>
    </xf>
    <xf numFmtId="0" fontId="22" fillId="37" borderId="26" xfId="1" applyFont="1" applyFill="1" applyBorder="1" applyAlignment="1">
      <alignment vertical="top" wrapText="1"/>
    </xf>
    <xf numFmtId="0" fontId="22" fillId="0" borderId="21" xfId="1" applyFont="1" applyBorder="1" applyAlignment="1">
      <alignment vertical="top" wrapText="1"/>
    </xf>
    <xf numFmtId="0" fontId="22" fillId="0" borderId="27" xfId="1" applyFont="1" applyBorder="1" applyAlignment="1">
      <alignment horizontal="center" vertical="top" wrapText="1"/>
    </xf>
    <xf numFmtId="0" fontId="151" fillId="0" borderId="21" xfId="1" applyFont="1" applyBorder="1" applyAlignment="1">
      <alignment horizontal="center"/>
    </xf>
    <xf numFmtId="0" fontId="151" fillId="0" borderId="27" xfId="1" applyFont="1" applyBorder="1"/>
    <xf numFmtId="0" fontId="22" fillId="37" borderId="16" xfId="1" applyFont="1" applyFill="1" applyBorder="1" applyAlignment="1">
      <alignment vertical="top" wrapText="1"/>
    </xf>
    <xf numFmtId="0" fontId="151" fillId="0" borderId="19" xfId="1" applyFont="1" applyBorder="1" applyAlignment="1">
      <alignment horizontal="center"/>
    </xf>
    <xf numFmtId="0" fontId="151" fillId="0" borderId="28" xfId="1" applyFont="1" applyBorder="1"/>
    <xf numFmtId="0" fontId="151" fillId="0" borderId="28" xfId="1" applyFont="1" applyBorder="1" applyAlignment="1">
      <alignment horizontal="center" vertical="justify"/>
    </xf>
    <xf numFmtId="0" fontId="22" fillId="37" borderId="17" xfId="1" applyFont="1" applyFill="1" applyBorder="1" applyAlignment="1">
      <alignment vertical="top" wrapText="1"/>
    </xf>
    <xf numFmtId="16" fontId="22" fillId="0" borderId="19" xfId="1" applyNumberFormat="1" applyFont="1" applyBorder="1" applyAlignment="1">
      <alignment horizontal="center" vertical="top" wrapText="1"/>
    </xf>
    <xf numFmtId="0" fontId="22" fillId="37" borderId="20" xfId="1" applyFont="1" applyFill="1" applyBorder="1" applyAlignment="1">
      <alignment vertical="top" wrapText="1"/>
    </xf>
    <xf numFmtId="0" fontId="151" fillId="0" borderId="27" xfId="1" applyFont="1" applyBorder="1" applyAlignment="1">
      <alignment horizontal="center" vertical="justify"/>
    </xf>
    <xf numFmtId="0" fontId="22" fillId="9" borderId="20" xfId="1" applyFont="1" applyFill="1" applyBorder="1" applyAlignment="1">
      <alignment vertical="top" wrapText="1"/>
    </xf>
    <xf numFmtId="16" fontId="22" fillId="0" borderId="3" xfId="1" applyNumberFormat="1" applyFont="1" applyBorder="1" applyAlignment="1">
      <alignment horizontal="center" vertical="top" wrapText="1"/>
    </xf>
    <xf numFmtId="0" fontId="22" fillId="0" borderId="3" xfId="1" applyFont="1" applyBorder="1" applyAlignment="1">
      <alignment horizontal="center" vertical="top" wrapText="1"/>
    </xf>
    <xf numFmtId="0" fontId="22" fillId="0" borderId="1" xfId="1" applyFont="1" applyBorder="1" applyAlignment="1">
      <alignment horizontal="center" vertical="center" wrapText="1"/>
    </xf>
    <xf numFmtId="0" fontId="22" fillId="0" borderId="7" xfId="1" applyFont="1" applyBorder="1" applyAlignment="1">
      <alignment horizontal="center" vertical="center" wrapText="1"/>
    </xf>
    <xf numFmtId="165" fontId="22" fillId="0" borderId="7" xfId="1" applyNumberFormat="1" applyFont="1" applyBorder="1" applyAlignment="1">
      <alignment horizontal="center" vertical="top" wrapText="1"/>
    </xf>
    <xf numFmtId="0" fontId="22" fillId="0" borderId="3" xfId="1" applyFont="1" applyBorder="1" applyAlignment="1">
      <alignment horizontal="center" vertical="center" wrapText="1"/>
    </xf>
    <xf numFmtId="0" fontId="22" fillId="0" borderId="20" xfId="1" applyFont="1" applyBorder="1" applyAlignment="1">
      <alignment vertical="top" wrapText="1"/>
    </xf>
    <xf numFmtId="0" fontId="22" fillId="0" borderId="16" xfId="1" applyFont="1" applyBorder="1" applyAlignment="1">
      <alignment horizontal="center" vertical="top" wrapText="1"/>
    </xf>
    <xf numFmtId="0" fontId="22" fillId="0" borderId="1" xfId="1" applyFont="1" applyFill="1" applyBorder="1" applyAlignment="1">
      <alignment horizontal="center" vertical="top" wrapText="1"/>
    </xf>
    <xf numFmtId="0" fontId="22" fillId="0" borderId="20" xfId="1" applyFont="1" applyFill="1" applyBorder="1" applyAlignment="1">
      <alignment horizontal="center" vertical="top" wrapText="1"/>
    </xf>
    <xf numFmtId="16" fontId="22" fillId="0" borderId="2" xfId="1" applyNumberFormat="1" applyFont="1" applyBorder="1" applyAlignment="1">
      <alignment horizontal="center" vertical="top" wrapText="1"/>
    </xf>
    <xf numFmtId="0" fontId="151" fillId="0" borderId="20" xfId="1" applyFont="1" applyBorder="1" applyAlignment="1">
      <alignment vertical="top" wrapText="1"/>
    </xf>
    <xf numFmtId="0" fontId="151" fillId="0" borderId="20" xfId="1" applyFont="1" applyFill="1" applyBorder="1" applyAlignment="1">
      <alignment horizontal="center" vertical="justify"/>
    </xf>
    <xf numFmtId="0" fontId="22" fillId="37" borderId="21" xfId="1" applyFont="1" applyFill="1" applyBorder="1" applyAlignment="1">
      <alignment vertical="top" wrapText="1"/>
    </xf>
    <xf numFmtId="0" fontId="113" fillId="0" borderId="22" xfId="1" applyFont="1" applyBorder="1" applyAlignment="1">
      <alignment horizontal="center" vertical="top" wrapText="1"/>
    </xf>
    <xf numFmtId="16" fontId="22" fillId="0" borderId="22" xfId="1" applyNumberFormat="1" applyFont="1" applyBorder="1" applyAlignment="1">
      <alignment horizontal="center" vertical="top" wrapText="1"/>
    </xf>
    <xf numFmtId="0" fontId="22" fillId="0" borderId="0" xfId="1" applyFont="1" applyBorder="1" applyAlignment="1">
      <alignment horizontal="center" vertical="center" wrapText="1"/>
    </xf>
    <xf numFmtId="0" fontId="113" fillId="0" borderId="3" xfId="1" applyFont="1" applyBorder="1" applyAlignment="1">
      <alignment horizontal="center" vertical="top" wrapText="1"/>
    </xf>
    <xf numFmtId="16" fontId="22" fillId="0" borderId="20" xfId="1" applyNumberFormat="1" applyFont="1" applyFill="1" applyBorder="1" applyAlignment="1">
      <alignment horizontal="center" vertical="top" wrapText="1"/>
    </xf>
    <xf numFmtId="0" fontId="22" fillId="0" borderId="20" xfId="1" applyFont="1" applyBorder="1" applyAlignment="1">
      <alignment horizontal="center" vertical="center" wrapText="1"/>
    </xf>
    <xf numFmtId="0" fontId="22" fillId="0" borderId="1" xfId="1" applyFont="1" applyBorder="1" applyAlignment="1">
      <alignment horizontal="center" vertical="top" wrapText="1"/>
    </xf>
    <xf numFmtId="0" fontId="113" fillId="0" borderId="2" xfId="1" applyFont="1" applyBorder="1" applyAlignment="1">
      <alignment horizontal="center" vertical="top" wrapText="1"/>
    </xf>
    <xf numFmtId="0" fontId="22" fillId="0" borderId="2" xfId="1" applyFont="1" applyBorder="1" applyAlignment="1">
      <alignment horizontal="center" vertical="top" wrapText="1"/>
    </xf>
    <xf numFmtId="0" fontId="22" fillId="9" borderId="19" xfId="1" applyFont="1" applyFill="1" applyBorder="1" applyAlignment="1">
      <alignment vertical="top" wrapText="1"/>
    </xf>
    <xf numFmtId="0" fontId="22" fillId="0" borderId="6" xfId="1" applyFont="1" applyFill="1" applyBorder="1" applyAlignment="1">
      <alignment horizontal="center" vertical="center" wrapText="1"/>
    </xf>
    <xf numFmtId="0" fontId="151" fillId="0" borderId="20" xfId="1" applyFont="1" applyBorder="1" applyAlignment="1">
      <alignment horizontal="center" vertical="top"/>
    </xf>
    <xf numFmtId="0" fontId="151" fillId="0" borderId="0" xfId="1" applyFont="1" applyAlignment="1">
      <alignment horizontal="center" vertical="top" wrapText="1"/>
    </xf>
    <xf numFmtId="0" fontId="113" fillId="0" borderId="20" xfId="1" applyFont="1" applyFill="1" applyBorder="1" applyAlignment="1">
      <alignment horizontal="center" vertical="top" wrapText="1"/>
    </xf>
    <xf numFmtId="16" fontId="22" fillId="0" borderId="2" xfId="1" applyNumberFormat="1" applyFont="1" applyFill="1" applyBorder="1" applyAlignment="1">
      <alignment horizontal="center" vertical="top" wrapText="1"/>
    </xf>
    <xf numFmtId="0" fontId="22" fillId="0" borderId="7" xfId="1" applyFont="1" applyFill="1" applyBorder="1" applyAlignment="1">
      <alignment horizontal="center" vertical="top" wrapText="1"/>
    </xf>
    <xf numFmtId="0" fontId="22" fillId="0" borderId="19" xfId="1" applyFont="1" applyFill="1" applyBorder="1" applyAlignment="1">
      <alignment vertical="top" wrapText="1"/>
    </xf>
    <xf numFmtId="10" fontId="22" fillId="0" borderId="20" xfId="1" applyNumberFormat="1" applyFont="1" applyBorder="1" applyAlignment="1">
      <alignment horizontal="center" vertical="top" wrapText="1"/>
    </xf>
    <xf numFmtId="0" fontId="22" fillId="0" borderId="20" xfId="1" applyFont="1" applyFill="1" applyBorder="1" applyAlignment="1">
      <alignment vertical="top" wrapText="1"/>
    </xf>
    <xf numFmtId="16" fontId="22" fillId="0" borderId="20" xfId="1" applyNumberFormat="1" applyFont="1" applyBorder="1" applyAlignment="1">
      <alignment horizontal="center" vertical="distributed" wrapText="1"/>
    </xf>
    <xf numFmtId="16" fontId="22" fillId="0" borderId="2" xfId="1" applyNumberFormat="1" applyFont="1" applyBorder="1" applyAlignment="1">
      <alignment horizontal="center" vertical="distributed" wrapText="1"/>
    </xf>
    <xf numFmtId="0" fontId="153" fillId="0" borderId="20" xfId="1" applyFont="1" applyBorder="1" applyAlignment="1">
      <alignment vertical="top" wrapText="1"/>
    </xf>
    <xf numFmtId="0" fontId="153" fillId="0" borderId="20" xfId="1" applyFont="1" applyBorder="1" applyAlignment="1">
      <alignment horizontal="left" vertical="top" wrapText="1"/>
    </xf>
    <xf numFmtId="0" fontId="22" fillId="0" borderId="6" xfId="1" applyFont="1" applyFill="1" applyBorder="1" applyAlignment="1">
      <alignment horizontal="center" vertical="top" wrapText="1"/>
    </xf>
    <xf numFmtId="16" fontId="22" fillId="0" borderId="7" xfId="1" applyNumberFormat="1" applyFont="1" applyFill="1" applyBorder="1" applyAlignment="1">
      <alignment horizontal="center" vertical="top" wrapText="1"/>
    </xf>
    <xf numFmtId="0" fontId="22" fillId="0" borderId="24" xfId="1" applyFont="1" applyFill="1" applyBorder="1" applyAlignment="1">
      <alignment horizontal="center" vertical="top" wrapText="1"/>
    </xf>
    <xf numFmtId="0" fontId="22" fillId="0" borderId="17" xfId="1" applyFont="1" applyFill="1" applyBorder="1" applyAlignment="1">
      <alignment horizontal="center" vertical="top" wrapText="1"/>
    </xf>
    <xf numFmtId="16" fontId="22" fillId="0" borderId="30" xfId="1" applyNumberFormat="1" applyFont="1" applyBorder="1" applyAlignment="1">
      <alignment horizontal="center" vertical="top" wrapText="1"/>
    </xf>
    <xf numFmtId="0" fontId="22" fillId="0" borderId="30" xfId="1" applyFont="1" applyBorder="1" applyAlignment="1">
      <alignment horizontal="center" vertical="top" wrapText="1"/>
    </xf>
    <xf numFmtId="0" fontId="151" fillId="0" borderId="17" xfId="1" applyFont="1" applyFill="1" applyBorder="1" applyAlignment="1">
      <alignment horizontal="center" vertical="justify"/>
    </xf>
    <xf numFmtId="0" fontId="22" fillId="0" borderId="1" xfId="1" applyFont="1" applyFill="1" applyBorder="1" applyAlignment="1">
      <alignment vertical="top" wrapText="1"/>
    </xf>
    <xf numFmtId="0" fontId="22" fillId="0" borderId="2" xfId="1" applyFont="1" applyFill="1" applyBorder="1" applyAlignment="1">
      <alignment horizontal="center" vertical="top" wrapText="1"/>
    </xf>
    <xf numFmtId="0" fontId="22" fillId="0" borderId="2" xfId="1" applyFont="1" applyFill="1" applyBorder="1" applyAlignment="1">
      <alignment vertical="top" wrapText="1"/>
    </xf>
    <xf numFmtId="0" fontId="151" fillId="0" borderId="2" xfId="1" applyFont="1" applyFill="1" applyBorder="1" applyAlignment="1">
      <alignment horizontal="center" vertical="justify"/>
    </xf>
    <xf numFmtId="0" fontId="151" fillId="0" borderId="3" xfId="1" applyFont="1" applyFill="1" applyBorder="1"/>
    <xf numFmtId="0" fontId="22" fillId="15" borderId="20" xfId="1" applyFont="1" applyFill="1" applyBorder="1" applyAlignment="1">
      <alignment vertical="top" wrapText="1"/>
    </xf>
    <xf numFmtId="0" fontId="151" fillId="0" borderId="1" xfId="1" applyFont="1" applyBorder="1" applyAlignment="1">
      <alignment horizontal="center" vertical="justify"/>
    </xf>
    <xf numFmtId="0" fontId="22" fillId="15" borderId="19" xfId="1" applyFont="1" applyFill="1" applyBorder="1" applyAlignment="1">
      <alignment vertical="top" wrapText="1"/>
    </xf>
    <xf numFmtId="16" fontId="22" fillId="0" borderId="20" xfId="1" applyNumberFormat="1" applyFont="1" applyBorder="1" applyAlignment="1">
      <alignment horizontal="center" vertical="justify" wrapText="1"/>
    </xf>
    <xf numFmtId="16" fontId="22" fillId="0" borderId="7" xfId="1" applyNumberFormat="1" applyFont="1" applyBorder="1" applyAlignment="1">
      <alignment horizontal="center" vertical="justify" wrapText="1"/>
    </xf>
    <xf numFmtId="0" fontId="22" fillId="0" borderId="7" xfId="1" applyFont="1" applyBorder="1" applyAlignment="1">
      <alignment vertical="center" wrapText="1"/>
    </xf>
    <xf numFmtId="16" fontId="22" fillId="0" borderId="22" xfId="1" applyNumberFormat="1" applyFont="1" applyBorder="1" applyAlignment="1">
      <alignment horizontal="center" vertical="justify" wrapText="1"/>
    </xf>
    <xf numFmtId="0" fontId="22" fillId="0" borderId="7" xfId="1" applyFont="1" applyBorder="1" applyAlignment="1">
      <alignment horizontal="center" vertical="justify" wrapText="1"/>
    </xf>
    <xf numFmtId="0" fontId="151" fillId="0" borderId="31" xfId="1" applyFont="1" applyBorder="1" applyAlignment="1">
      <alignment horizontal="center"/>
    </xf>
    <xf numFmtId="0" fontId="151" fillId="0" borderId="25" xfId="1" applyFont="1" applyBorder="1"/>
    <xf numFmtId="0" fontId="151" fillId="0" borderId="32" xfId="1" applyFont="1" applyBorder="1" applyAlignment="1">
      <alignment horizontal="center"/>
    </xf>
    <xf numFmtId="0" fontId="151" fillId="0" borderId="29" xfId="1" applyFont="1" applyBorder="1"/>
    <xf numFmtId="0" fontId="22" fillId="15" borderId="1" xfId="1" applyFont="1" applyFill="1" applyBorder="1" applyAlignment="1">
      <alignment vertical="top" wrapText="1"/>
    </xf>
    <xf numFmtId="0" fontId="151" fillId="0" borderId="2" xfId="1" applyFont="1" applyBorder="1" applyAlignment="1">
      <alignment horizontal="center" vertical="top" wrapText="1"/>
    </xf>
    <xf numFmtId="0" fontId="151" fillId="0" borderId="32" xfId="1" applyFont="1" applyBorder="1" applyAlignment="1">
      <alignment horizontal="center" vertical="top" wrapText="1"/>
    </xf>
    <xf numFmtId="0" fontId="22" fillId="0" borderId="2" xfId="1" applyFont="1" applyBorder="1" applyAlignment="1">
      <alignment horizontal="center" vertical="center" wrapText="1"/>
    </xf>
    <xf numFmtId="0" fontId="22" fillId="0" borderId="22" xfId="1" applyFont="1" applyBorder="1" applyAlignment="1">
      <alignment horizontal="center" vertical="center" wrapText="1"/>
    </xf>
    <xf numFmtId="0" fontId="22" fillId="0" borderId="17" xfId="1" applyFont="1" applyBorder="1" applyAlignment="1">
      <alignment horizontal="center" vertical="center" wrapText="1"/>
    </xf>
    <xf numFmtId="0" fontId="151" fillId="0" borderId="26" xfId="1" applyFont="1" applyBorder="1" applyAlignment="1">
      <alignment horizontal="center" vertical="justify"/>
    </xf>
    <xf numFmtId="10" fontId="22" fillId="0" borderId="7" xfId="1" applyNumberFormat="1" applyFont="1" applyBorder="1" applyAlignment="1">
      <alignment horizontal="center" vertical="top" wrapText="1"/>
    </xf>
    <xf numFmtId="0" fontId="151" fillId="0" borderId="20" xfId="1" applyFont="1" applyBorder="1" applyAlignment="1">
      <alignment wrapText="1"/>
    </xf>
    <xf numFmtId="0" fontId="154" fillId="0" borderId="20" xfId="1" applyFont="1" applyBorder="1" applyAlignment="1">
      <alignment horizontal="center" vertical="center" wrapText="1"/>
    </xf>
    <xf numFmtId="0" fontId="113" fillId="0" borderId="20" xfId="1" applyFont="1" applyBorder="1" applyAlignment="1">
      <alignment horizontal="center" vertical="center" wrapText="1"/>
    </xf>
    <xf numFmtId="16" fontId="22" fillId="0" borderId="3" xfId="1" applyNumberFormat="1" applyFont="1" applyBorder="1" applyAlignment="1">
      <alignment horizontal="left" vertical="top" wrapText="1"/>
    </xf>
    <xf numFmtId="0" fontId="151" fillId="0" borderId="31" xfId="1" applyFont="1" applyBorder="1" applyAlignment="1">
      <alignment horizontal="center" vertical="justify"/>
    </xf>
    <xf numFmtId="0" fontId="151" fillId="0" borderId="33" xfId="1" applyFont="1" applyBorder="1" applyAlignment="1">
      <alignment horizontal="center"/>
    </xf>
    <xf numFmtId="0" fontId="151" fillId="0" borderId="26" xfId="1" applyFont="1" applyBorder="1" applyAlignment="1">
      <alignment horizontal="center"/>
    </xf>
    <xf numFmtId="0" fontId="151" fillId="0" borderId="21" xfId="1" applyFont="1" applyBorder="1"/>
    <xf numFmtId="0" fontId="22" fillId="38" borderId="19" xfId="1" applyFont="1" applyFill="1" applyBorder="1" applyAlignment="1">
      <alignment vertical="top" wrapText="1"/>
    </xf>
    <xf numFmtId="0" fontId="151" fillId="0" borderId="20" xfId="1" applyFont="1" applyBorder="1"/>
    <xf numFmtId="0" fontId="22" fillId="0" borderId="0" xfId="1" applyFont="1" applyFill="1" applyBorder="1" applyAlignment="1">
      <alignment vertical="top" wrapText="1"/>
    </xf>
    <xf numFmtId="0" fontId="151" fillId="0" borderId="32" xfId="1" applyFont="1" applyBorder="1" applyAlignment="1">
      <alignment horizontal="center" vertical="top"/>
    </xf>
    <xf numFmtId="0" fontId="151" fillId="0" borderId="26" xfId="1" applyFont="1" applyBorder="1" applyAlignment="1">
      <alignment horizontal="center" vertical="top"/>
    </xf>
    <xf numFmtId="0" fontId="151" fillId="0" borderId="1" xfId="1" applyFont="1" applyBorder="1" applyAlignment="1">
      <alignment horizontal="center" vertical="top"/>
    </xf>
    <xf numFmtId="0" fontId="157" fillId="0" borderId="20" xfId="1" applyFont="1" applyBorder="1" applyAlignment="1">
      <alignment horizontal="center" vertical="top"/>
    </xf>
    <xf numFmtId="0" fontId="156" fillId="0" borderId="7" xfId="1" applyFont="1" applyBorder="1" applyAlignment="1">
      <alignment horizontal="center" vertical="top" wrapText="1"/>
    </xf>
    <xf numFmtId="0" fontId="156" fillId="0" borderId="7" xfId="1" applyFont="1" applyBorder="1" applyAlignment="1">
      <alignment horizontal="center" vertical="center" wrapText="1"/>
    </xf>
    <xf numFmtId="0" fontId="151" fillId="0" borderId="24" xfId="1" applyFont="1" applyBorder="1" applyAlignment="1">
      <alignment horizontal="center" vertical="justify"/>
    </xf>
    <xf numFmtId="0" fontId="22" fillId="0" borderId="1" xfId="1" applyFont="1" applyBorder="1" applyAlignment="1">
      <alignment horizontal="right" vertical="top" wrapText="1"/>
    </xf>
    <xf numFmtId="0" fontId="22" fillId="0" borderId="2" xfId="1" applyFont="1" applyBorder="1" applyAlignment="1">
      <alignment horizontal="right" vertical="top" wrapText="1"/>
    </xf>
    <xf numFmtId="0" fontId="22" fillId="0" borderId="2" xfId="1" applyFont="1" applyBorder="1" applyAlignment="1">
      <alignment vertical="top" wrapText="1"/>
    </xf>
    <xf numFmtId="0" fontId="151" fillId="0" borderId="2" xfId="1" applyFont="1" applyBorder="1" applyAlignment="1">
      <alignment horizontal="center"/>
    </xf>
    <xf numFmtId="0" fontId="151" fillId="0" borderId="3" xfId="1" applyFont="1" applyBorder="1"/>
    <xf numFmtId="0" fontId="22" fillId="0" borderId="26" xfId="1" applyFont="1" applyBorder="1" applyAlignment="1">
      <alignment vertical="top" wrapText="1"/>
    </xf>
    <xf numFmtId="0" fontId="151" fillId="0" borderId="19" xfId="1" applyFont="1" applyBorder="1"/>
    <xf numFmtId="0" fontId="22" fillId="40" borderId="20" xfId="1" applyFont="1" applyFill="1" applyBorder="1" applyAlignment="1">
      <alignment vertical="top" wrapText="1"/>
    </xf>
    <xf numFmtId="0" fontId="113" fillId="0" borderId="19" xfId="1" applyFont="1" applyBorder="1" applyAlignment="1">
      <alignment vertical="top" wrapText="1"/>
    </xf>
    <xf numFmtId="0" fontId="22" fillId="39" borderId="20" xfId="1" applyFont="1" applyFill="1" applyBorder="1" applyAlignment="1">
      <alignment vertical="top" wrapText="1"/>
    </xf>
    <xf numFmtId="16" fontId="22" fillId="0" borderId="7" xfId="1" applyNumberFormat="1" applyFont="1" applyBorder="1" applyAlignment="1">
      <alignment horizontal="left" vertical="top" wrapText="1"/>
    </xf>
    <xf numFmtId="0" fontId="22" fillId="39" borderId="19" xfId="1" applyFont="1" applyFill="1" applyBorder="1" applyAlignment="1">
      <alignment vertical="top" wrapText="1"/>
    </xf>
    <xf numFmtId="0" fontId="113" fillId="0" borderId="17" xfId="1" applyFont="1" applyBorder="1" applyAlignment="1">
      <alignment vertical="top" wrapText="1"/>
    </xf>
    <xf numFmtId="0" fontId="151" fillId="0" borderId="33" xfId="1" applyFont="1" applyBorder="1" applyAlignment="1">
      <alignment horizontal="center" vertical="justify"/>
    </xf>
    <xf numFmtId="0" fontId="151" fillId="0" borderId="32" xfId="1" applyFont="1" applyBorder="1" applyAlignment="1">
      <alignment horizontal="center" vertical="justify"/>
    </xf>
    <xf numFmtId="16" fontId="22" fillId="0" borderId="28" xfId="1" applyNumberFormat="1" applyFont="1" applyBorder="1" applyAlignment="1">
      <alignment horizontal="center" vertical="top" wrapText="1"/>
    </xf>
    <xf numFmtId="0" fontId="158" fillId="0" borderId="20" xfId="1" applyFont="1" applyBorder="1" applyAlignment="1">
      <alignment horizontal="center" vertical="top"/>
    </xf>
    <xf numFmtId="0" fontId="158" fillId="0" borderId="20" xfId="1" applyFont="1" applyBorder="1" applyAlignment="1">
      <alignment wrapText="1"/>
    </xf>
    <xf numFmtId="0" fontId="22" fillId="0" borderId="30" xfId="1" applyFont="1" applyFill="1" applyBorder="1" applyAlignment="1">
      <alignment horizontal="center" vertical="top" wrapText="1"/>
    </xf>
    <xf numFmtId="16" fontId="22" fillId="0" borderId="30" xfId="1" applyNumberFormat="1" applyFont="1" applyFill="1" applyBorder="1" applyAlignment="1">
      <alignment horizontal="center" vertical="top" wrapText="1"/>
    </xf>
    <xf numFmtId="0" fontId="22" fillId="0" borderId="30" xfId="1" applyFont="1" applyFill="1" applyBorder="1" applyAlignment="1">
      <alignment vertical="top" wrapText="1"/>
    </xf>
    <xf numFmtId="0" fontId="151" fillId="0" borderId="30" xfId="1" applyFont="1" applyFill="1" applyBorder="1" applyAlignment="1">
      <alignment horizontal="center" vertical="justify"/>
    </xf>
    <xf numFmtId="0" fontId="151" fillId="0" borderId="18" xfId="1" applyFont="1" applyFill="1" applyBorder="1"/>
    <xf numFmtId="0" fontId="22" fillId="0" borderId="1" xfId="1" applyFont="1" applyBorder="1" applyAlignment="1">
      <alignment vertical="top" wrapText="1"/>
    </xf>
    <xf numFmtId="0" fontId="22" fillId="41" borderId="19" xfId="1" applyFont="1" applyFill="1" applyBorder="1" applyAlignment="1">
      <alignment vertical="top" wrapText="1"/>
    </xf>
    <xf numFmtId="0" fontId="151" fillId="0" borderId="16" xfId="1" applyFont="1" applyBorder="1" applyAlignment="1">
      <alignment horizontal="center" vertical="justify"/>
    </xf>
    <xf numFmtId="0" fontId="151" fillId="0" borderId="1" xfId="1" applyFont="1" applyBorder="1" applyAlignment="1">
      <alignment horizontal="center" vertical="distributed"/>
    </xf>
    <xf numFmtId="0" fontId="22" fillId="41" borderId="20" xfId="1" applyFont="1" applyFill="1" applyBorder="1" applyAlignment="1">
      <alignment vertical="top" wrapText="1"/>
    </xf>
    <xf numFmtId="0" fontId="22" fillId="0" borderId="3" xfId="1" applyFont="1" applyFill="1" applyBorder="1" applyAlignment="1">
      <alignment horizontal="center" vertical="top" wrapText="1"/>
    </xf>
    <xf numFmtId="0" fontId="113" fillId="0" borderId="3" xfId="1" applyFont="1" applyFill="1" applyBorder="1" applyAlignment="1">
      <alignment horizontal="center" vertical="top" wrapText="1"/>
    </xf>
    <xf numFmtId="10" fontId="22" fillId="0" borderId="3" xfId="1" applyNumberFormat="1" applyFont="1" applyFill="1" applyBorder="1" applyAlignment="1">
      <alignment horizontal="center" vertical="top" wrapText="1"/>
    </xf>
    <xf numFmtId="0" fontId="22" fillId="0" borderId="20" xfId="1" applyFont="1" applyFill="1" applyBorder="1" applyAlignment="1">
      <alignment horizontal="left" vertical="top" wrapText="1"/>
    </xf>
    <xf numFmtId="0" fontId="151" fillId="0" borderId="1" xfId="1" applyFont="1" applyFill="1" applyBorder="1" applyAlignment="1">
      <alignment horizontal="center" vertical="top"/>
    </xf>
    <xf numFmtId="0" fontId="22" fillId="36" borderId="19" xfId="1" applyFont="1" applyFill="1" applyBorder="1" applyAlignment="1">
      <alignment horizontal="left" vertical="top" wrapText="1"/>
    </xf>
    <xf numFmtId="0" fontId="113" fillId="0" borderId="7" xfId="1" applyFont="1" applyFill="1" applyBorder="1" applyAlignment="1">
      <alignment horizontal="center" vertical="top" wrapText="1"/>
    </xf>
    <xf numFmtId="10" fontId="22" fillId="0" borderId="7" xfId="1" applyNumberFormat="1" applyFont="1" applyFill="1" applyBorder="1" applyAlignment="1">
      <alignment horizontal="center" vertical="top" wrapText="1"/>
    </xf>
    <xf numFmtId="0" fontId="22" fillId="16" borderId="7" xfId="1" applyFont="1" applyFill="1" applyBorder="1" applyAlignment="1">
      <alignment vertical="center" wrapText="1"/>
    </xf>
    <xf numFmtId="0" fontId="22" fillId="0" borderId="20" xfId="1" applyFont="1" applyFill="1" applyBorder="1" applyAlignment="1">
      <alignment horizontal="center" vertical="center" wrapText="1"/>
    </xf>
    <xf numFmtId="0" fontId="22" fillId="16" borderId="20" xfId="1" applyFont="1" applyFill="1" applyBorder="1" applyAlignment="1">
      <alignment horizontal="center" vertical="center" wrapText="1"/>
    </xf>
    <xf numFmtId="0" fontId="22" fillId="16" borderId="7" xfId="1" applyFont="1" applyFill="1" applyBorder="1" applyAlignment="1">
      <alignment horizontal="center" vertical="top" wrapText="1"/>
    </xf>
    <xf numFmtId="0" fontId="22" fillId="16" borderId="20" xfId="1" applyFont="1" applyFill="1" applyBorder="1" applyAlignment="1">
      <alignment vertical="top" wrapText="1"/>
    </xf>
    <xf numFmtId="0" fontId="151" fillId="0" borderId="33" xfId="1" applyFont="1" applyBorder="1" applyAlignment="1">
      <alignment horizontal="center" vertical="top" wrapText="1"/>
    </xf>
    <xf numFmtId="0" fontId="113" fillId="0" borderId="22" xfId="1" applyFont="1" applyFill="1" applyBorder="1" applyAlignment="1">
      <alignment horizontal="center" vertical="top" wrapText="1"/>
    </xf>
    <xf numFmtId="0" fontId="22" fillId="16" borderId="20" xfId="1" applyFont="1" applyFill="1" applyBorder="1" applyAlignment="1">
      <alignment horizontal="center" vertical="top" wrapText="1"/>
    </xf>
    <xf numFmtId="0" fontId="22" fillId="16" borderId="17" xfId="1" applyFont="1" applyFill="1" applyBorder="1" applyAlignment="1">
      <alignment vertical="top" wrapText="1"/>
    </xf>
    <xf numFmtId="10" fontId="22" fillId="0" borderId="3" xfId="1" applyNumberFormat="1" applyFont="1" applyBorder="1" applyAlignment="1">
      <alignment horizontal="center" vertical="top" wrapText="1"/>
    </xf>
    <xf numFmtId="0" fontId="22" fillId="0" borderId="24" xfId="1" applyFont="1" applyBorder="1" applyAlignment="1">
      <alignment horizontal="center" vertical="top" wrapText="1"/>
    </xf>
    <xf numFmtId="0" fontId="22" fillId="0" borderId="0" xfId="1" applyFont="1" applyBorder="1" applyAlignment="1">
      <alignment vertical="top" wrapText="1"/>
    </xf>
    <xf numFmtId="0" fontId="151" fillId="0" borderId="24" xfId="1" applyFont="1" applyBorder="1" applyAlignment="1">
      <alignment horizontal="center"/>
    </xf>
    <xf numFmtId="0" fontId="156" fillId="37" borderId="22" xfId="1" applyFont="1" applyFill="1" applyBorder="1" applyAlignment="1">
      <alignment horizontal="center" vertical="top" wrapText="1"/>
    </xf>
    <xf numFmtId="0" fontId="22" fillId="42" borderId="19" xfId="1" applyFont="1" applyFill="1" applyBorder="1" applyAlignment="1">
      <alignment vertical="top" wrapText="1"/>
    </xf>
    <xf numFmtId="0" fontId="151" fillId="0" borderId="23" xfId="1" applyFont="1" applyBorder="1" applyAlignment="1">
      <alignment horizontal="center" vertical="top"/>
    </xf>
    <xf numFmtId="0" fontId="151" fillId="42" borderId="20" xfId="1" applyFont="1" applyFill="1" applyBorder="1" applyAlignment="1">
      <alignment vertical="top"/>
    </xf>
    <xf numFmtId="10" fontId="22" fillId="0" borderId="17" xfId="1" applyNumberFormat="1" applyFont="1" applyBorder="1" applyAlignment="1">
      <alignment horizontal="center" vertical="top" wrapText="1"/>
    </xf>
    <xf numFmtId="16" fontId="22" fillId="0" borderId="18" xfId="1" applyNumberFormat="1" applyFont="1" applyBorder="1" applyAlignment="1">
      <alignment horizontal="center" vertical="top" wrapText="1"/>
    </xf>
    <xf numFmtId="0" fontId="22" fillId="0" borderId="18" xfId="1" applyFont="1" applyBorder="1" applyAlignment="1">
      <alignment horizontal="center" vertical="top" wrapText="1"/>
    </xf>
    <xf numFmtId="0" fontId="22" fillId="0" borderId="34" xfId="1" applyFont="1" applyBorder="1" applyAlignment="1">
      <alignment horizontal="center" vertical="top" wrapText="1"/>
    </xf>
    <xf numFmtId="0" fontId="151" fillId="0" borderId="35" xfId="1" applyFont="1" applyBorder="1" applyAlignment="1">
      <alignment horizontal="center" vertical="top"/>
    </xf>
    <xf numFmtId="0" fontId="22" fillId="42" borderId="1" xfId="1" applyFont="1" applyFill="1" applyBorder="1" applyAlignment="1">
      <alignment vertical="top" wrapText="1"/>
    </xf>
    <xf numFmtId="0" fontId="151" fillId="0" borderId="0" xfId="1" applyFont="1" applyBorder="1"/>
    <xf numFmtId="0" fontId="22" fillId="0" borderId="0" xfId="1" applyFont="1" applyBorder="1" applyAlignment="1">
      <alignment horizontal="right" vertical="top" wrapText="1"/>
    </xf>
    <xf numFmtId="0" fontId="151" fillId="0" borderId="0" xfId="1" applyFont="1" applyBorder="1" applyAlignment="1">
      <alignment horizontal="center" vertical="top"/>
    </xf>
    <xf numFmtId="0" fontId="151" fillId="0" borderId="0" xfId="1" applyFont="1" applyBorder="1" applyAlignment="1">
      <alignment horizontal="center"/>
    </xf>
    <xf numFmtId="0" fontId="151" fillId="0" borderId="0" xfId="0" applyFont="1"/>
    <xf numFmtId="0" fontId="21" fillId="0" borderId="0" xfId="0" applyFont="1"/>
    <xf numFmtId="0" fontId="160" fillId="9" borderId="30" xfId="0" applyFont="1" applyFill="1" applyBorder="1"/>
    <xf numFmtId="0" fontId="160" fillId="9" borderId="30" xfId="0" applyFont="1" applyFill="1" applyBorder="1" applyAlignment="1">
      <alignment horizontal="center" vertical="top"/>
    </xf>
    <xf numFmtId="0" fontId="112" fillId="0" borderId="49" xfId="0" applyFont="1" applyBorder="1"/>
    <xf numFmtId="0" fontId="160" fillId="9" borderId="0" xfId="0" applyFont="1" applyFill="1" applyBorder="1"/>
    <xf numFmtId="0" fontId="160" fillId="9" borderId="0" xfId="0" applyFont="1" applyFill="1" applyBorder="1" applyAlignment="1">
      <alignment horizontal="center" vertical="top"/>
    </xf>
    <xf numFmtId="0" fontId="2" fillId="24" borderId="47" xfId="0" applyFont="1" applyFill="1" applyBorder="1" applyAlignment="1">
      <alignment wrapText="1"/>
    </xf>
    <xf numFmtId="0" fontId="0" fillId="24" borderId="47" xfId="0" applyFill="1" applyBorder="1"/>
    <xf numFmtId="0" fontId="121" fillId="0" borderId="61" xfId="1" applyFont="1" applyBorder="1" applyAlignment="1">
      <alignment horizontal="center" vertical="top" wrapText="1"/>
    </xf>
    <xf numFmtId="0" fontId="112" fillId="0" borderId="61" xfId="0" applyFont="1" applyBorder="1" applyAlignment="1">
      <alignment horizontal="center" vertical="center" wrapText="1"/>
    </xf>
    <xf numFmtId="0" fontId="121" fillId="0" borderId="20" xfId="0" applyFont="1" applyBorder="1" applyAlignment="1">
      <alignment horizontal="center" vertical="top" wrapText="1"/>
    </xf>
    <xf numFmtId="0" fontId="112" fillId="0" borderId="9" xfId="0" applyFont="1" applyBorder="1"/>
    <xf numFmtId="0" fontId="7" fillId="14" borderId="44" xfId="0" applyFont="1" applyFill="1" applyBorder="1" applyAlignment="1">
      <alignment horizontal="center" vertical="center" wrapText="1"/>
    </xf>
    <xf numFmtId="0" fontId="100" fillId="14" borderId="44" xfId="0" applyFont="1" applyFill="1" applyBorder="1" applyAlignment="1">
      <alignment vertical="top" wrapText="1"/>
    </xf>
    <xf numFmtId="0" fontId="120" fillId="23" borderId="55" xfId="0" applyFont="1" applyFill="1" applyBorder="1" applyAlignment="1">
      <alignment wrapText="1"/>
    </xf>
    <xf numFmtId="0" fontId="119" fillId="23" borderId="55" xfId="0" applyFont="1" applyFill="1" applyBorder="1"/>
    <xf numFmtId="0" fontId="110" fillId="14" borderId="47" xfId="0" applyFont="1" applyFill="1" applyBorder="1" applyAlignment="1">
      <alignment horizontal="center" vertical="center" wrapText="1"/>
    </xf>
    <xf numFmtId="0" fontId="4" fillId="14" borderId="47" xfId="0" applyFont="1" applyFill="1" applyBorder="1" applyAlignment="1">
      <alignment horizontal="center" vertical="center" wrapText="1"/>
    </xf>
    <xf numFmtId="0" fontId="4" fillId="14" borderId="47" xfId="0" applyFont="1" applyFill="1" applyBorder="1" applyAlignment="1">
      <alignment horizontal="center" vertical="top" wrapText="1"/>
    </xf>
    <xf numFmtId="0" fontId="55" fillId="14" borderId="47" xfId="1" applyFont="1" applyFill="1" applyBorder="1" applyAlignment="1">
      <alignment horizontal="center" vertical="center" wrapText="1"/>
    </xf>
    <xf numFmtId="0" fontId="7" fillId="14" borderId="47" xfId="0" applyFont="1" applyFill="1" applyBorder="1" applyAlignment="1">
      <alignment horizontal="center" vertical="top" wrapText="1"/>
    </xf>
    <xf numFmtId="0" fontId="3" fillId="14" borderId="47" xfId="0" applyFont="1" applyFill="1" applyBorder="1" applyAlignment="1">
      <alignment horizontal="center" wrapText="1"/>
    </xf>
    <xf numFmtId="0" fontId="4" fillId="14" borderId="47" xfId="0" applyFont="1" applyFill="1" applyBorder="1" applyAlignment="1">
      <alignment horizontal="center" wrapText="1"/>
    </xf>
    <xf numFmtId="0" fontId="0" fillId="14" borderId="47" xfId="0" applyFill="1" applyBorder="1"/>
    <xf numFmtId="0" fontId="99" fillId="14" borderId="47" xfId="0" applyFont="1" applyFill="1" applyBorder="1" applyAlignment="1">
      <alignment vertical="top"/>
    </xf>
    <xf numFmtId="0" fontId="110" fillId="0" borderId="44" xfId="0" applyFont="1" applyFill="1" applyBorder="1" applyAlignment="1">
      <alignment wrapText="1"/>
    </xf>
    <xf numFmtId="0" fontId="7" fillId="0" borderId="44" xfId="0" applyFont="1" applyFill="1" applyBorder="1" applyAlignment="1">
      <alignment horizontal="center" vertical="center" wrapText="1"/>
    </xf>
    <xf numFmtId="0" fontId="101" fillId="0" borderId="0" xfId="0" applyFont="1" applyFill="1"/>
    <xf numFmtId="0" fontId="110" fillId="0" borderId="44" xfId="0" applyFont="1" applyFill="1" applyBorder="1"/>
    <xf numFmtId="0" fontId="149" fillId="0" borderId="12" xfId="1" applyFont="1" applyFill="1" applyBorder="1" applyAlignment="1">
      <alignment horizontal="left" vertical="center" wrapText="1"/>
    </xf>
    <xf numFmtId="0" fontId="101" fillId="0" borderId="44" xfId="0" applyFont="1" applyFill="1" applyBorder="1" applyAlignment="1">
      <alignment horizontal="center" vertical="center"/>
    </xf>
    <xf numFmtId="16" fontId="22" fillId="0" borderId="21" xfId="1" applyNumberFormat="1" applyFont="1" applyFill="1" applyBorder="1" applyAlignment="1">
      <alignment horizontal="center" vertical="top" wrapText="1"/>
    </xf>
    <xf numFmtId="0" fontId="21" fillId="0" borderId="0" xfId="1" applyFont="1" applyFill="1"/>
    <xf numFmtId="0" fontId="129" fillId="30" borderId="2" xfId="0" applyFont="1" applyFill="1" applyBorder="1" applyAlignment="1">
      <alignment horizontal="center" vertical="top" wrapText="1"/>
    </xf>
    <xf numFmtId="0" fontId="41" fillId="0" borderId="44" xfId="3" applyFill="1" applyBorder="1" applyAlignment="1" applyProtection="1">
      <alignment horizontal="center" vertical="center"/>
    </xf>
    <xf numFmtId="0" fontId="92" fillId="0" borderId="44" xfId="0" applyFont="1" applyFill="1" applyBorder="1" applyAlignment="1">
      <alignment horizontal="center" vertical="center" wrapText="1"/>
    </xf>
    <xf numFmtId="0" fontId="110" fillId="0" borderId="44" xfId="0" applyFont="1" applyFill="1" applyBorder="1" applyAlignment="1">
      <alignment vertical="top" wrapText="1"/>
    </xf>
    <xf numFmtId="0" fontId="125" fillId="0" borderId="44" xfId="0" applyFont="1" applyFill="1" applyBorder="1"/>
    <xf numFmtId="0" fontId="124" fillId="0" borderId="0" xfId="8" applyFill="1"/>
    <xf numFmtId="0" fontId="126" fillId="0" borderId="44" xfId="0" applyFont="1" applyFill="1" applyBorder="1" applyAlignment="1">
      <alignment horizontal="center" vertical="center"/>
    </xf>
    <xf numFmtId="0" fontId="110" fillId="0" borderId="44" xfId="0" applyFont="1" applyFill="1" applyBorder="1" applyAlignment="1">
      <alignment horizontal="center" vertical="top" wrapText="1"/>
    </xf>
    <xf numFmtId="0" fontId="110" fillId="0" borderId="44" xfId="0" applyFont="1" applyFill="1" applyBorder="1" applyAlignment="1">
      <alignment horizontal="center" vertical="center" wrapText="1"/>
    </xf>
    <xf numFmtId="0" fontId="101" fillId="0" borderId="44" xfId="0" applyFont="1" applyFill="1" applyBorder="1" applyAlignment="1">
      <alignment horizontal="center" vertical="top" wrapText="1"/>
    </xf>
    <xf numFmtId="0" fontId="101" fillId="0" borderId="44" xfId="0" applyFont="1" applyFill="1" applyBorder="1" applyAlignment="1">
      <alignment horizontal="center" vertical="center" wrapText="1"/>
    </xf>
    <xf numFmtId="0" fontId="163" fillId="0" borderId="0" xfId="0" applyFont="1" applyFill="1" applyAlignment="1">
      <alignment vertical="top"/>
    </xf>
    <xf numFmtId="0" fontId="7" fillId="0" borderId="0" xfId="0" applyFont="1" applyAlignment="1">
      <alignment vertical="top" wrapText="1"/>
    </xf>
    <xf numFmtId="0" fontId="110" fillId="0" borderId="44" xfId="0" applyFont="1" applyFill="1" applyBorder="1" applyAlignment="1">
      <alignment vertical="center" wrapText="1"/>
    </xf>
    <xf numFmtId="0" fontId="100" fillId="0" borderId="0" xfId="0" applyFont="1" applyFill="1"/>
    <xf numFmtId="0" fontId="3" fillId="0" borderId="44" xfId="0" applyFont="1" applyFill="1" applyBorder="1" applyAlignment="1">
      <alignment horizontal="center" vertical="center" wrapText="1"/>
    </xf>
    <xf numFmtId="0" fontId="0" fillId="0" borderId="44" xfId="0" applyFill="1" applyBorder="1" applyAlignment="1">
      <alignment horizontal="center" vertical="center"/>
    </xf>
    <xf numFmtId="0" fontId="92" fillId="0" borderId="44" xfId="0" applyFont="1" applyBorder="1" applyAlignment="1">
      <alignment horizontal="center" vertical="center" wrapText="1"/>
    </xf>
    <xf numFmtId="0" fontId="100" fillId="0" borderId="0" xfId="0" applyFont="1" applyAlignment="1">
      <alignment vertical="top" wrapText="1"/>
    </xf>
    <xf numFmtId="0" fontId="110" fillId="0" borderId="44" xfId="0" applyFont="1" applyBorder="1" applyAlignment="1">
      <alignment horizontal="center" vertical="top" wrapText="1"/>
    </xf>
    <xf numFmtId="0" fontId="110" fillId="0" borderId="44" xfId="0" applyFont="1" applyBorder="1" applyAlignment="1">
      <alignment vertical="top" wrapText="1"/>
    </xf>
    <xf numFmtId="0" fontId="23" fillId="0" borderId="32" xfId="1" applyFont="1" applyFill="1" applyBorder="1" applyAlignment="1">
      <alignment horizontal="center" vertical="center"/>
    </xf>
    <xf numFmtId="0" fontId="98" fillId="0" borderId="44" xfId="0" applyFont="1" applyFill="1" applyBorder="1" applyAlignment="1">
      <alignment horizontal="center" vertical="top" wrapText="1"/>
    </xf>
    <xf numFmtId="0" fontId="110" fillId="0" borderId="50" xfId="1" applyFont="1" applyFill="1" applyBorder="1" applyAlignment="1">
      <alignment horizontal="left" vertical="top" wrapText="1"/>
    </xf>
    <xf numFmtId="0" fontId="41" fillId="0" borderId="44" xfId="3" applyFill="1" applyBorder="1" applyAlignment="1" applyProtection="1"/>
    <xf numFmtId="0" fontId="101" fillId="0" borderId="45" xfId="0" applyFont="1" applyFill="1" applyBorder="1" applyAlignment="1">
      <alignment vertical="top" wrapText="1"/>
    </xf>
    <xf numFmtId="0" fontId="12" fillId="21" borderId="68" xfId="1" applyFill="1" applyBorder="1" applyAlignment="1">
      <alignment horizontal="left"/>
    </xf>
    <xf numFmtId="0" fontId="0" fillId="21" borderId="68" xfId="0" applyFill="1" applyBorder="1" applyAlignment="1"/>
    <xf numFmtId="0" fontId="0" fillId="21" borderId="0" xfId="0" applyFill="1" applyBorder="1" applyAlignment="1"/>
    <xf numFmtId="0" fontId="0" fillId="21" borderId="6" xfId="0" applyFill="1" applyBorder="1" applyAlignment="1"/>
    <xf numFmtId="0" fontId="0" fillId="0" borderId="44" xfId="0" applyFill="1" applyBorder="1" applyAlignment="1">
      <alignment wrapText="1"/>
    </xf>
    <xf numFmtId="0" fontId="122" fillId="0" borderId="44" xfId="3" applyFont="1" applyFill="1" applyBorder="1" applyAlignment="1" applyProtection="1">
      <alignment wrapText="1"/>
    </xf>
    <xf numFmtId="0" fontId="3" fillId="14" borderId="44" xfId="0" applyFont="1" applyFill="1" applyBorder="1" applyAlignment="1">
      <alignment horizontal="center" vertical="center" wrapText="1"/>
    </xf>
    <xf numFmtId="0" fontId="101" fillId="14" borderId="44" xfId="0" applyFont="1" applyFill="1" applyBorder="1" applyAlignment="1">
      <alignment horizontal="center" vertical="top" wrapText="1"/>
    </xf>
    <xf numFmtId="0" fontId="92" fillId="14" borderId="44" xfId="0" applyFont="1" applyFill="1" applyBorder="1" applyAlignment="1">
      <alignment horizontal="center" vertical="center" wrapText="1"/>
    </xf>
    <xf numFmtId="0" fontId="98" fillId="43" borderId="44" xfId="0" applyFont="1" applyFill="1" applyBorder="1" applyAlignment="1">
      <alignment horizontal="center" vertical="center" wrapText="1"/>
    </xf>
    <xf numFmtId="0" fontId="7" fillId="43" borderId="44" xfId="0" applyFont="1" applyFill="1" applyBorder="1" applyAlignment="1">
      <alignment horizontal="center" vertical="center" wrapText="1"/>
    </xf>
    <xf numFmtId="0" fontId="7" fillId="43" borderId="44" xfId="0" applyFont="1" applyFill="1" applyBorder="1" applyAlignment="1">
      <alignment horizontal="center" vertical="top" wrapText="1"/>
    </xf>
    <xf numFmtId="0" fontId="55" fillId="43" borderId="27" xfId="1" applyFont="1" applyFill="1" applyBorder="1" applyAlignment="1">
      <alignment horizontal="center" vertical="center"/>
    </xf>
    <xf numFmtId="0" fontId="161" fillId="43" borderId="43" xfId="1" applyFont="1" applyFill="1" applyBorder="1" applyAlignment="1">
      <alignment horizontal="center" vertical="top" wrapText="1"/>
    </xf>
    <xf numFmtId="0" fontId="161" fillId="43" borderId="12" xfId="1" applyFont="1" applyFill="1" applyBorder="1" applyAlignment="1">
      <alignment horizontal="center" vertical="top" wrapText="1"/>
    </xf>
    <xf numFmtId="0" fontId="109" fillId="43" borderId="13" xfId="1" applyFont="1" applyFill="1" applyBorder="1" applyAlignment="1">
      <alignment horizontal="center" vertical="top" wrapText="1"/>
    </xf>
    <xf numFmtId="0" fontId="101" fillId="43" borderId="44" xfId="0" applyFont="1" applyFill="1" applyBorder="1" applyAlignment="1">
      <alignment horizontal="center" vertical="top"/>
    </xf>
    <xf numFmtId="0" fontId="101" fillId="43" borderId="44" xfId="0" applyFont="1" applyFill="1" applyBorder="1" applyAlignment="1">
      <alignment horizontal="center" vertical="top" wrapText="1"/>
    </xf>
    <xf numFmtId="0" fontId="7" fillId="43" borderId="44" xfId="0" applyFont="1" applyFill="1" applyBorder="1" applyAlignment="1">
      <alignment horizontal="center" wrapText="1"/>
    </xf>
    <xf numFmtId="0" fontId="92" fillId="43" borderId="44" xfId="0" applyFont="1" applyFill="1" applyBorder="1" applyAlignment="1">
      <alignment horizontal="center" vertical="center" wrapText="1"/>
    </xf>
    <xf numFmtId="0" fontId="148" fillId="43" borderId="44" xfId="0" applyFont="1" applyFill="1" applyBorder="1" applyAlignment="1">
      <alignment horizontal="center" vertical="center"/>
    </xf>
    <xf numFmtId="0" fontId="0" fillId="43" borderId="44" xfId="0" applyFill="1" applyBorder="1"/>
    <xf numFmtId="0" fontId="101" fillId="0" borderId="44" xfId="0" applyFont="1" applyFill="1" applyBorder="1" applyAlignment="1">
      <alignment vertical="center" wrapText="1"/>
    </xf>
    <xf numFmtId="0" fontId="108" fillId="43" borderId="44" xfId="3" applyFont="1" applyFill="1" applyBorder="1" applyAlignment="1" applyProtection="1">
      <alignment horizontal="center" vertical="top" wrapText="1"/>
    </xf>
    <xf numFmtId="0" fontId="41" fillId="0" borderId="44" xfId="3" applyFill="1" applyBorder="1" applyAlignment="1" applyProtection="1">
      <alignment vertical="center"/>
    </xf>
    <xf numFmtId="0" fontId="151" fillId="0" borderId="29" xfId="1" applyFont="1" applyFill="1" applyBorder="1" applyAlignment="1">
      <alignment horizontal="center" vertical="justify"/>
    </xf>
    <xf numFmtId="0" fontId="115" fillId="0" borderId="13" xfId="1" applyFont="1" applyFill="1" applyBorder="1" applyAlignment="1">
      <alignment horizontal="center" vertical="center" wrapText="1"/>
    </xf>
    <xf numFmtId="0" fontId="98" fillId="0" borderId="44" xfId="0" applyFont="1" applyFill="1" applyBorder="1" applyAlignment="1">
      <alignment horizontal="center" wrapText="1"/>
    </xf>
    <xf numFmtId="0" fontId="41" fillId="0" borderId="0" xfId="3" applyFill="1" applyAlignment="1" applyProtection="1">
      <alignment horizontal="center" vertical="center" wrapText="1"/>
    </xf>
    <xf numFmtId="0" fontId="100" fillId="0" borderId="44" xfId="0" applyFont="1" applyFill="1" applyBorder="1" applyAlignment="1">
      <alignment vertical="top" wrapText="1"/>
    </xf>
    <xf numFmtId="49" fontId="125" fillId="0" borderId="0" xfId="0" applyNumberFormat="1" applyFont="1" applyFill="1" applyAlignment="1">
      <alignment horizontal="center"/>
    </xf>
    <xf numFmtId="0" fontId="126" fillId="0" borderId="44" xfId="0" quotePrefix="1" applyFont="1" applyFill="1" applyBorder="1" applyAlignment="1">
      <alignment horizontal="center" vertical="center"/>
    </xf>
    <xf numFmtId="16" fontId="151" fillId="0" borderId="7" xfId="1" applyNumberFormat="1" applyFont="1" applyFill="1" applyBorder="1" applyAlignment="1">
      <alignment horizontal="center" vertical="justify" wrapText="1"/>
    </xf>
    <xf numFmtId="0" fontId="101" fillId="14" borderId="44" xfId="0" applyFont="1" applyFill="1" applyBorder="1" applyAlignment="1">
      <alignment vertical="top" wrapText="1"/>
    </xf>
    <xf numFmtId="0" fontId="98" fillId="14" borderId="44" xfId="0" applyFont="1" applyFill="1" applyBorder="1" applyAlignment="1">
      <alignment horizontal="center" vertical="top" wrapText="1"/>
    </xf>
    <xf numFmtId="0" fontId="162" fillId="14" borderId="44" xfId="3" applyFont="1" applyFill="1" applyBorder="1" applyAlignment="1" applyProtection="1">
      <alignment horizontal="center" vertical="center"/>
    </xf>
    <xf numFmtId="0" fontId="7" fillId="14" borderId="44" xfId="0" applyFont="1" applyFill="1" applyBorder="1" applyAlignment="1">
      <alignment vertical="top" wrapText="1"/>
    </xf>
    <xf numFmtId="0" fontId="151" fillId="0" borderId="20" xfId="1" applyFont="1" applyFill="1" applyBorder="1" applyAlignment="1">
      <alignment horizontal="center" vertical="top" wrapText="1"/>
    </xf>
    <xf numFmtId="0" fontId="151" fillId="0" borderId="7" xfId="1" applyFont="1" applyFill="1" applyBorder="1" applyAlignment="1">
      <alignment horizontal="center" vertical="top" wrapText="1"/>
    </xf>
    <xf numFmtId="0" fontId="22" fillId="0" borderId="22" xfId="1" applyFont="1" applyFill="1" applyBorder="1" applyAlignment="1">
      <alignment horizontal="center" vertical="top" wrapText="1"/>
    </xf>
    <xf numFmtId="0" fontId="22" fillId="0" borderId="0" xfId="1" applyFont="1" applyFill="1" applyBorder="1" applyAlignment="1">
      <alignment horizontal="center" vertical="top" wrapText="1"/>
    </xf>
    <xf numFmtId="0" fontId="151" fillId="0" borderId="23" xfId="1" applyFont="1" applyFill="1" applyBorder="1" applyAlignment="1">
      <alignment horizontal="center" vertical="justify"/>
    </xf>
    <xf numFmtId="0" fontId="101" fillId="0" borderId="44" xfId="0" applyFont="1" applyFill="1" applyBorder="1" applyAlignment="1">
      <alignment vertical="top" wrapText="1"/>
    </xf>
    <xf numFmtId="0" fontId="92" fillId="0" borderId="44" xfId="0" applyFont="1" applyFill="1" applyBorder="1" applyAlignment="1">
      <alignment horizontal="center" vertical="top" wrapText="1"/>
    </xf>
    <xf numFmtId="0" fontId="41" fillId="0" borderId="44" xfId="3" applyFill="1" applyBorder="1" applyAlignment="1" applyProtection="1">
      <alignment horizontal="center" vertical="top" wrapText="1"/>
    </xf>
    <xf numFmtId="0" fontId="113" fillId="0" borderId="24" xfId="1" applyFont="1" applyFill="1" applyBorder="1" applyAlignment="1">
      <alignment vertical="top" wrapText="1"/>
    </xf>
    <xf numFmtId="16" fontId="22" fillId="0" borderId="19" xfId="1" applyNumberFormat="1" applyFont="1" applyFill="1" applyBorder="1" applyAlignment="1">
      <alignment horizontal="center" vertical="top" wrapText="1"/>
    </xf>
    <xf numFmtId="0" fontId="151" fillId="0" borderId="27" xfId="1" applyFont="1" applyFill="1" applyBorder="1" applyAlignment="1">
      <alignment horizontal="center" vertical="justify"/>
    </xf>
    <xf numFmtId="0" fontId="98" fillId="25" borderId="44" xfId="0" applyFont="1" applyFill="1" applyBorder="1" applyAlignment="1">
      <alignment horizontal="left" wrapText="1"/>
    </xf>
    <xf numFmtId="0" fontId="98" fillId="10" borderId="44" xfId="0" applyFont="1" applyFill="1" applyBorder="1" applyAlignment="1">
      <alignment horizontal="left" wrapText="1"/>
    </xf>
    <xf numFmtId="0" fontId="164" fillId="0" borderId="44" xfId="3" applyFont="1" applyFill="1" applyBorder="1" applyAlignment="1" applyProtection="1">
      <alignment horizontal="left" wrapText="1"/>
    </xf>
    <xf numFmtId="0" fontId="98" fillId="0" borderId="0" xfId="0" applyFont="1" applyFill="1" applyAlignment="1">
      <alignment horizontal="left"/>
    </xf>
    <xf numFmtId="16" fontId="98" fillId="0" borderId="44" xfId="0" applyNumberFormat="1" applyFont="1" applyFill="1" applyBorder="1" applyAlignment="1">
      <alignment horizontal="left" wrapText="1"/>
    </xf>
    <xf numFmtId="0" fontId="98" fillId="0" borderId="44" xfId="0" applyFont="1" applyFill="1" applyBorder="1" applyAlignment="1">
      <alignment horizontal="left" wrapText="1"/>
    </xf>
    <xf numFmtId="0" fontId="165" fillId="0" borderId="44" xfId="3" applyFont="1" applyFill="1" applyBorder="1" applyAlignment="1" applyProtection="1">
      <alignment horizontal="left" wrapText="1"/>
    </xf>
    <xf numFmtId="0" fontId="98" fillId="43" borderId="44" xfId="0" applyFont="1" applyFill="1" applyBorder="1" applyAlignment="1">
      <alignment horizontal="left" wrapText="1"/>
    </xf>
    <xf numFmtId="0" fontId="98" fillId="0" borderId="44" xfId="0" applyFont="1" applyBorder="1" applyAlignment="1">
      <alignment horizontal="left" wrapText="1"/>
    </xf>
    <xf numFmtId="0" fontId="98" fillId="14" borderId="44" xfId="0" applyFont="1" applyFill="1" applyBorder="1" applyAlignment="1">
      <alignment horizontal="left" wrapText="1"/>
    </xf>
    <xf numFmtId="0" fontId="101" fillId="0" borderId="44" xfId="0" applyFont="1" applyFill="1" applyBorder="1" applyAlignment="1">
      <alignment wrapText="1"/>
    </xf>
    <xf numFmtId="0" fontId="61" fillId="0" borderId="44" xfId="0" applyFont="1" applyFill="1" applyBorder="1" applyAlignment="1">
      <alignment horizontal="center" vertical="center"/>
    </xf>
    <xf numFmtId="0" fontId="101" fillId="0" borderId="44" xfId="0" applyFont="1" applyFill="1" applyBorder="1"/>
    <xf numFmtId="0" fontId="98" fillId="0" borderId="49" xfId="0" applyFont="1" applyFill="1" applyBorder="1" applyAlignment="1">
      <alignment horizontal="center" vertical="top" wrapText="1"/>
    </xf>
    <xf numFmtId="0" fontId="23" fillId="0" borderId="44" xfId="1" applyFont="1" applyFill="1" applyBorder="1" applyAlignment="1">
      <alignment horizontal="center" vertical="center"/>
    </xf>
    <xf numFmtId="0" fontId="22" fillId="0" borderId="26" xfId="1" applyFont="1" applyFill="1" applyBorder="1" applyAlignment="1">
      <alignment horizontal="center" vertical="top" wrapText="1"/>
    </xf>
    <xf numFmtId="0" fontId="113" fillId="0" borderId="18" xfId="1" applyFont="1" applyFill="1" applyBorder="1" applyAlignment="1">
      <alignment horizontal="center" vertical="top" wrapText="1"/>
    </xf>
    <xf numFmtId="16" fontId="22" fillId="0" borderId="17" xfId="1" applyNumberFormat="1" applyFont="1" applyFill="1" applyBorder="1" applyAlignment="1">
      <alignment horizontal="center" vertical="top" wrapText="1"/>
    </xf>
    <xf numFmtId="0" fontId="22" fillId="9" borderId="21" xfId="1" applyFont="1" applyFill="1" applyBorder="1" applyAlignment="1">
      <alignment vertical="top" wrapText="1"/>
    </xf>
    <xf numFmtId="0" fontId="101" fillId="0" borderId="0" xfId="0" applyFont="1" applyAlignment="1">
      <alignment wrapText="1"/>
    </xf>
    <xf numFmtId="0" fontId="149" fillId="9" borderId="30" xfId="0" applyFont="1" applyFill="1" applyBorder="1" applyAlignment="1">
      <alignment horizontal="left"/>
    </xf>
    <xf numFmtId="0" fontId="167" fillId="0" borderId="61" xfId="1" applyFont="1" applyBorder="1" applyAlignment="1">
      <alignment horizontal="left" wrapText="1"/>
    </xf>
    <xf numFmtId="0" fontId="98" fillId="25" borderId="47" xfId="0" applyFont="1" applyFill="1" applyBorder="1" applyAlignment="1">
      <alignment horizontal="left" wrapText="1"/>
    </xf>
    <xf numFmtId="0" fontId="98" fillId="25" borderId="63" xfId="0" applyFont="1" applyFill="1" applyBorder="1" applyAlignment="1">
      <alignment horizontal="left" wrapText="1"/>
    </xf>
    <xf numFmtId="0" fontId="98" fillId="36" borderId="47" xfId="0" applyFont="1" applyFill="1" applyBorder="1" applyAlignment="1">
      <alignment horizontal="left" wrapText="1"/>
    </xf>
    <xf numFmtId="0" fontId="98" fillId="35" borderId="44" xfId="0" applyFont="1" applyFill="1" applyBorder="1" applyAlignment="1">
      <alignment horizontal="left" wrapText="1"/>
    </xf>
    <xf numFmtId="0" fontId="98" fillId="10" borderId="58" xfId="0" applyFont="1" applyFill="1" applyBorder="1" applyAlignment="1">
      <alignment horizontal="left" wrapText="1"/>
    </xf>
    <xf numFmtId="0" fontId="98" fillId="10" borderId="55" xfId="0" applyFont="1" applyFill="1" applyBorder="1" applyAlignment="1">
      <alignment horizontal="left" wrapText="1"/>
    </xf>
    <xf numFmtId="0" fontId="98" fillId="10" borderId="47" xfId="0" applyFont="1" applyFill="1" applyBorder="1" applyAlignment="1">
      <alignment horizontal="left" wrapText="1"/>
    </xf>
    <xf numFmtId="0" fontId="98" fillId="14" borderId="47" xfId="0" applyFont="1" applyFill="1" applyBorder="1" applyAlignment="1">
      <alignment horizontal="left" wrapText="1"/>
    </xf>
    <xf numFmtId="0" fontId="99" fillId="10" borderId="44" xfId="0" applyFont="1" applyFill="1" applyBorder="1" applyAlignment="1">
      <alignment horizontal="left"/>
    </xf>
    <xf numFmtId="0" fontId="99" fillId="10" borderId="0" xfId="0" applyFont="1" applyFill="1" applyAlignment="1">
      <alignment horizontal="left"/>
    </xf>
    <xf numFmtId="0" fontId="100" fillId="0" borderId="0" xfId="0" applyFont="1" applyAlignment="1">
      <alignment horizontal="left"/>
    </xf>
    <xf numFmtId="0" fontId="149" fillId="25" borderId="44" xfId="0" applyFont="1" applyFill="1" applyBorder="1" applyAlignment="1">
      <alignment horizontal="left" wrapText="1"/>
    </xf>
    <xf numFmtId="16" fontId="98" fillId="25" borderId="44" xfId="0" applyNumberFormat="1" applyFont="1" applyFill="1" applyBorder="1" applyAlignment="1">
      <alignment horizontal="left" wrapText="1"/>
    </xf>
    <xf numFmtId="16" fontId="98" fillId="10" borderId="44" xfId="0" applyNumberFormat="1" applyFont="1" applyFill="1" applyBorder="1" applyAlignment="1">
      <alignment horizontal="left" wrapText="1"/>
    </xf>
    <xf numFmtId="0" fontId="108" fillId="0" borderId="44" xfId="3" applyFont="1" applyFill="1" applyBorder="1" applyAlignment="1" applyProtection="1">
      <alignment horizontal="left" wrapText="1"/>
    </xf>
    <xf numFmtId="0" fontId="161" fillId="0" borderId="0" xfId="3" applyFont="1" applyAlignment="1" applyProtection="1">
      <alignment vertical="top" wrapText="1"/>
    </xf>
    <xf numFmtId="0" fontId="151" fillId="0" borderId="21" xfId="1" applyFont="1" applyFill="1" applyBorder="1" applyAlignment="1">
      <alignment horizontal="center" vertical="justify"/>
    </xf>
    <xf numFmtId="0" fontId="151" fillId="0" borderId="0" xfId="1" applyFont="1" applyFill="1" applyAlignment="1">
      <alignment horizontal="center" vertical="top" wrapText="1"/>
    </xf>
    <xf numFmtId="0" fontId="22" fillId="9" borderId="16" xfId="1" applyFont="1" applyFill="1" applyBorder="1" applyAlignment="1">
      <alignment vertical="top" wrapText="1"/>
    </xf>
    <xf numFmtId="0" fontId="171" fillId="11" borderId="16" xfId="1" applyFont="1" applyFill="1" applyBorder="1" applyAlignment="1">
      <alignment horizontal="left" vertical="center"/>
    </xf>
    <xf numFmtId="0" fontId="171" fillId="11" borderId="4" xfId="1" applyFont="1" applyFill="1" applyBorder="1" applyAlignment="1">
      <alignment horizontal="center" vertical="center"/>
    </xf>
    <xf numFmtId="0" fontId="149" fillId="12" borderId="10" xfId="1" applyFont="1" applyFill="1" applyBorder="1" applyAlignment="1">
      <alignment horizontal="center"/>
    </xf>
    <xf numFmtId="0" fontId="149" fillId="12" borderId="12" xfId="1" applyFont="1" applyFill="1" applyBorder="1" applyAlignment="1">
      <alignment horizontal="center"/>
    </xf>
    <xf numFmtId="0" fontId="149" fillId="12" borderId="14" xfId="1" applyFont="1" applyFill="1" applyBorder="1" applyAlignment="1">
      <alignment horizontal="center"/>
    </xf>
    <xf numFmtId="0" fontId="98" fillId="0" borderId="0" xfId="0" applyFont="1"/>
    <xf numFmtId="0" fontId="97" fillId="0" borderId="61" xfId="1" applyFont="1" applyBorder="1" applyAlignment="1">
      <alignment horizontal="center" vertical="top" wrapText="1"/>
    </xf>
    <xf numFmtId="0" fontId="98" fillId="24" borderId="47" xfId="0" applyFont="1" applyFill="1" applyBorder="1"/>
    <xf numFmtId="0" fontId="98" fillId="25" borderId="47" xfId="0" applyFont="1" applyFill="1" applyBorder="1"/>
    <xf numFmtId="0" fontId="98" fillId="25" borderId="44" xfId="0" applyFont="1" applyFill="1" applyBorder="1"/>
    <xf numFmtId="0" fontId="98" fillId="25" borderId="63" xfId="0" applyFont="1" applyFill="1" applyBorder="1"/>
    <xf numFmtId="0" fontId="98" fillId="36" borderId="47" xfId="0" applyFont="1" applyFill="1" applyBorder="1"/>
    <xf numFmtId="0" fontId="98" fillId="10" borderId="44" xfId="0" applyFont="1" applyFill="1" applyBorder="1"/>
    <xf numFmtId="0" fontId="98" fillId="35" borderId="44" xfId="0" applyFont="1" applyFill="1" applyBorder="1"/>
    <xf numFmtId="0" fontId="98" fillId="33" borderId="44" xfId="0" applyFont="1" applyFill="1" applyBorder="1"/>
    <xf numFmtId="0" fontId="98" fillId="14" borderId="44" xfId="0" applyFont="1" applyFill="1" applyBorder="1"/>
    <xf numFmtId="0" fontId="98" fillId="23" borderId="55" xfId="0" applyFont="1" applyFill="1" applyBorder="1"/>
    <xf numFmtId="0" fontId="169" fillId="14" borderId="47" xfId="3" applyFont="1" applyFill="1" applyBorder="1" applyAlignment="1" applyProtection="1">
      <alignment horizontal="center" vertical="center"/>
    </xf>
    <xf numFmtId="0" fontId="169" fillId="25" borderId="44" xfId="3" applyFont="1" applyFill="1" applyBorder="1" applyAlignment="1" applyProtection="1">
      <alignment horizontal="center" vertical="center"/>
    </xf>
    <xf numFmtId="17" fontId="169" fillId="25" borderId="44" xfId="3" applyNumberFormat="1" applyFont="1" applyFill="1" applyBorder="1" applyAlignment="1" applyProtection="1">
      <alignment horizontal="center" vertical="center"/>
    </xf>
    <xf numFmtId="0" fontId="98" fillId="10" borderId="44" xfId="0" applyFont="1" applyFill="1" applyBorder="1" applyAlignment="1">
      <alignment horizontal="center" vertical="center"/>
    </xf>
    <xf numFmtId="0" fontId="169" fillId="10" borderId="0" xfId="3" applyFont="1" applyFill="1" applyAlignment="1" applyProtection="1">
      <alignment horizontal="center" vertical="center"/>
    </xf>
    <xf numFmtId="0" fontId="169" fillId="10" borderId="44" xfId="3" applyFont="1" applyFill="1" applyBorder="1" applyAlignment="1" applyProtection="1">
      <alignment vertical="center"/>
    </xf>
    <xf numFmtId="0" fontId="98" fillId="0" borderId="44" xfId="0" applyFont="1" applyBorder="1" applyAlignment="1">
      <alignment horizontal="center" vertical="center"/>
    </xf>
    <xf numFmtId="0" fontId="98" fillId="29" borderId="44" xfId="0" applyFont="1" applyFill="1" applyBorder="1"/>
    <xf numFmtId="0" fontId="169" fillId="10" borderId="44" xfId="3" applyFont="1" applyFill="1" applyBorder="1" applyAlignment="1" applyProtection="1">
      <alignment horizontal="center" wrapText="1"/>
    </xf>
    <xf numFmtId="0" fontId="98" fillId="0" borderId="44" xfId="0" applyFont="1" applyBorder="1"/>
    <xf numFmtId="0" fontId="98" fillId="22" borderId="44" xfId="0" applyFont="1" applyFill="1" applyBorder="1"/>
    <xf numFmtId="0" fontId="98" fillId="0" borderId="44" xfId="0" applyFont="1" applyFill="1" applyBorder="1"/>
    <xf numFmtId="0" fontId="169" fillId="0" borderId="44" xfId="3" applyFont="1" applyFill="1" applyBorder="1" applyAlignment="1" applyProtection="1">
      <alignment horizontal="center" vertical="center"/>
    </xf>
    <xf numFmtId="0" fontId="98" fillId="0" borderId="44" xfId="0" applyFont="1" applyFill="1" applyBorder="1" applyAlignment="1">
      <alignment horizontal="center" vertical="center"/>
    </xf>
    <xf numFmtId="0" fontId="98" fillId="43" borderId="44" xfId="0" applyFont="1" applyFill="1" applyBorder="1" applyAlignment="1">
      <alignment horizontal="center" vertical="top"/>
    </xf>
    <xf numFmtId="0" fontId="169" fillId="43" borderId="44" xfId="3" applyFont="1" applyFill="1" applyBorder="1" applyAlignment="1" applyProtection="1">
      <alignment horizontal="center" vertical="center"/>
    </xf>
    <xf numFmtId="0" fontId="98" fillId="0" borderId="0" xfId="0" applyFont="1" applyAlignment="1">
      <alignment horizontal="center" vertical="center"/>
    </xf>
    <xf numFmtId="0" fontId="169" fillId="14" borderId="44" xfId="3" applyFont="1" applyFill="1" applyBorder="1" applyAlignment="1" applyProtection="1">
      <alignment horizontal="center" vertical="center"/>
    </xf>
    <xf numFmtId="0" fontId="100" fillId="0" borderId="44" xfId="0" applyFont="1" applyFill="1" applyBorder="1" applyAlignment="1">
      <alignment horizontal="center" vertical="center"/>
    </xf>
    <xf numFmtId="0" fontId="170" fillId="0" borderId="44" xfId="3" applyFont="1" applyFill="1" applyBorder="1" applyAlignment="1" applyProtection="1">
      <alignment vertical="center" wrapText="1"/>
    </xf>
    <xf numFmtId="0" fontId="149" fillId="25" borderId="44" xfId="0" applyFont="1" applyFill="1" applyBorder="1" applyAlignment="1">
      <alignment horizontal="center" wrapText="1"/>
    </xf>
    <xf numFmtId="0" fontId="149" fillId="36" borderId="47" xfId="0" applyFont="1" applyFill="1" applyBorder="1" applyAlignment="1">
      <alignment horizontal="center" vertical="center" wrapText="1"/>
    </xf>
    <xf numFmtId="0" fontId="149" fillId="35" borderId="44" xfId="0" applyFont="1" applyFill="1" applyBorder="1" applyAlignment="1">
      <alignment horizontal="center" vertical="center" wrapText="1"/>
    </xf>
    <xf numFmtId="0" fontId="149" fillId="14" borderId="47" xfId="0" applyFont="1" applyFill="1" applyBorder="1" applyAlignment="1">
      <alignment horizontal="center" wrapText="1"/>
    </xf>
    <xf numFmtId="0" fontId="149" fillId="25" borderId="45" xfId="0" applyFont="1" applyFill="1" applyBorder="1" applyAlignment="1">
      <alignment horizontal="center" vertical="center" wrapText="1"/>
    </xf>
    <xf numFmtId="0" fontId="149" fillId="25" borderId="44" xfId="0" applyFont="1" applyFill="1" applyBorder="1" applyAlignment="1">
      <alignment horizontal="center" vertical="center" wrapText="1"/>
    </xf>
    <xf numFmtId="0" fontId="149" fillId="10" borderId="44" xfId="0" applyFont="1" applyFill="1" applyBorder="1" applyAlignment="1">
      <alignment horizontal="center" vertical="center" wrapText="1"/>
    </xf>
    <xf numFmtId="0" fontId="149" fillId="10" borderId="55" xfId="0" applyFont="1" applyFill="1" applyBorder="1" applyAlignment="1">
      <alignment horizontal="center" vertical="center" wrapText="1"/>
    </xf>
    <xf numFmtId="16" fontId="149" fillId="10" borderId="7" xfId="0" applyNumberFormat="1" applyFont="1" applyFill="1" applyBorder="1" applyAlignment="1">
      <alignment horizontal="center" vertical="center" wrapText="1"/>
    </xf>
    <xf numFmtId="0" fontId="149" fillId="0" borderId="44" xfId="0" applyFont="1" applyBorder="1" applyAlignment="1">
      <alignment horizontal="center" vertical="center" wrapText="1"/>
    </xf>
    <xf numFmtId="0" fontId="149" fillId="0" borderId="44" xfId="0" applyFont="1" applyFill="1" applyBorder="1" applyAlignment="1">
      <alignment horizontal="center" vertical="top" wrapText="1"/>
    </xf>
    <xf numFmtId="0" fontId="149" fillId="14" borderId="44" xfId="3" applyFont="1" applyFill="1" applyBorder="1" applyAlignment="1" applyProtection="1">
      <alignment horizontal="center" vertical="center" wrapText="1"/>
    </xf>
    <xf numFmtId="0" fontId="149" fillId="25" borderId="47" xfId="0" applyFont="1" applyFill="1" applyBorder="1" applyAlignment="1">
      <alignment vertical="center" wrapText="1"/>
    </xf>
    <xf numFmtId="0" fontId="149" fillId="14" borderId="58" xfId="0" applyFont="1" applyFill="1" applyBorder="1" applyAlignment="1">
      <alignment horizontal="center" wrapText="1"/>
    </xf>
    <xf numFmtId="16" fontId="149" fillId="25" borderId="44" xfId="0" applyNumberFormat="1" applyFont="1" applyFill="1" applyBorder="1" applyAlignment="1">
      <alignment horizontal="center" vertical="center" wrapText="1"/>
    </xf>
    <xf numFmtId="16" fontId="149" fillId="10" borderId="55" xfId="0" applyNumberFormat="1" applyFont="1" applyFill="1" applyBorder="1" applyAlignment="1">
      <alignment horizontal="center" vertical="center" wrapText="1"/>
    </xf>
    <xf numFmtId="0" fontId="175" fillId="10" borderId="44" xfId="3" applyFont="1" applyFill="1" applyBorder="1" applyAlignment="1" applyProtection="1">
      <alignment wrapText="1"/>
    </xf>
    <xf numFmtId="0" fontId="149" fillId="0" borderId="12" xfId="1" applyFont="1" applyBorder="1" applyAlignment="1">
      <alignment horizontal="left" vertical="top" wrapText="1"/>
    </xf>
    <xf numFmtId="0" fontId="149" fillId="0" borderId="44" xfId="3" applyFont="1" applyFill="1" applyBorder="1" applyAlignment="1" applyProtection="1">
      <alignment horizontal="center" vertical="center" wrapText="1"/>
    </xf>
    <xf numFmtId="0" fontId="149" fillId="0" borderId="44" xfId="0" applyFont="1" applyFill="1" applyBorder="1" applyAlignment="1">
      <alignment horizontal="center" vertical="center" wrapText="1"/>
    </xf>
    <xf numFmtId="0" fontId="175" fillId="0" borderId="44" xfId="3" applyFont="1" applyFill="1" applyBorder="1" applyAlignment="1" applyProtection="1">
      <alignment horizontal="center" vertical="center" wrapText="1"/>
    </xf>
    <xf numFmtId="49" fontId="149" fillId="0" borderId="0" xfId="3" applyNumberFormat="1" applyFont="1" applyFill="1" applyAlignment="1" applyProtection="1">
      <alignment horizontal="center" vertical="center"/>
    </xf>
    <xf numFmtId="0" fontId="149" fillId="14" borderId="58" xfId="0" applyFont="1" applyFill="1" applyBorder="1" applyAlignment="1">
      <alignment horizontal="center" vertical="center" wrapText="1"/>
    </xf>
    <xf numFmtId="0" fontId="149" fillId="25" borderId="49" xfId="0" applyFont="1" applyFill="1" applyBorder="1" applyAlignment="1">
      <alignment horizontal="center" vertical="center" wrapText="1"/>
    </xf>
    <xf numFmtId="0" fontId="149" fillId="10" borderId="54" xfId="0" applyFont="1" applyFill="1" applyBorder="1" applyAlignment="1">
      <alignment horizontal="center" vertical="center" wrapText="1"/>
    </xf>
    <xf numFmtId="16" fontId="149" fillId="43" borderId="21" xfId="1" applyNumberFormat="1" applyFont="1" applyFill="1" applyBorder="1" applyAlignment="1">
      <alignment horizontal="center" vertical="center" wrapText="1"/>
    </xf>
    <xf numFmtId="0" fontId="149" fillId="0" borderId="44" xfId="3" applyFont="1" applyFill="1" applyBorder="1" applyAlignment="1" applyProtection="1">
      <alignment vertical="center"/>
    </xf>
    <xf numFmtId="0" fontId="149" fillId="9" borderId="18" xfId="0" applyFont="1" applyFill="1" applyBorder="1" applyAlignment="1">
      <alignment horizontal="center"/>
    </xf>
    <xf numFmtId="0" fontId="149" fillId="9" borderId="22" xfId="0" applyFont="1" applyFill="1" applyBorder="1" applyAlignment="1">
      <alignment horizontal="center"/>
    </xf>
    <xf numFmtId="0" fontId="149" fillId="0" borderId="61" xfId="1" applyFont="1" applyBorder="1" applyAlignment="1">
      <alignment horizontal="center" vertical="top" wrapText="1"/>
    </xf>
    <xf numFmtId="0" fontId="149" fillId="25" borderId="47" xfId="0" applyFont="1" applyFill="1" applyBorder="1" applyAlignment="1">
      <alignment wrapText="1"/>
    </xf>
    <xf numFmtId="0" fontId="149" fillId="25" borderId="44" xfId="0" applyFont="1" applyFill="1" applyBorder="1" applyAlignment="1">
      <alignment wrapText="1"/>
    </xf>
    <xf numFmtId="0" fontId="149" fillId="25" borderId="44" xfId="0" applyFont="1" applyFill="1" applyBorder="1" applyAlignment="1">
      <alignment vertical="top" wrapText="1"/>
    </xf>
    <xf numFmtId="0" fontId="149" fillId="25" borderId="63" xfId="0" applyFont="1" applyFill="1" applyBorder="1" applyAlignment="1">
      <alignment wrapText="1"/>
    </xf>
    <xf numFmtId="0" fontId="149" fillId="36" borderId="47" xfId="0" applyFont="1" applyFill="1" applyBorder="1" applyAlignment="1">
      <alignment wrapText="1"/>
    </xf>
    <xf numFmtId="0" fontId="149" fillId="14" borderId="44" xfId="0" applyFont="1" applyFill="1" applyBorder="1" applyAlignment="1">
      <alignment wrapText="1"/>
    </xf>
    <xf numFmtId="0" fontId="149" fillId="12" borderId="44" xfId="0" applyFont="1" applyFill="1" applyBorder="1" applyAlignment="1">
      <alignment wrapText="1"/>
    </xf>
    <xf numFmtId="0" fontId="149" fillId="34" borderId="44" xfId="0" applyFont="1" applyFill="1" applyBorder="1" applyAlignment="1">
      <alignment wrapText="1"/>
    </xf>
    <xf numFmtId="0" fontId="149" fillId="31" borderId="44" xfId="0" applyFont="1" applyFill="1" applyBorder="1" applyAlignment="1">
      <alignment wrapText="1"/>
    </xf>
    <xf numFmtId="0" fontId="149" fillId="10" borderId="44" xfId="0" applyFont="1" applyFill="1" applyBorder="1" applyAlignment="1">
      <alignment wrapText="1"/>
    </xf>
    <xf numFmtId="0" fontId="149" fillId="10" borderId="44" xfId="0" applyFont="1" applyFill="1" applyBorder="1" applyAlignment="1">
      <alignment horizontal="center" wrapText="1"/>
    </xf>
    <xf numFmtId="0" fontId="149" fillId="0" borderId="44" xfId="0" applyFont="1" applyBorder="1" applyAlignment="1">
      <alignment horizontal="center" wrapText="1"/>
    </xf>
    <xf numFmtId="0" fontId="149" fillId="0" borderId="44" xfId="0" applyFont="1" applyBorder="1" applyAlignment="1">
      <alignment wrapText="1"/>
    </xf>
    <xf numFmtId="0" fontId="149" fillId="0" borderId="44" xfId="0" applyFont="1" applyFill="1" applyBorder="1" applyAlignment="1">
      <alignment horizontal="center" wrapText="1"/>
    </xf>
    <xf numFmtId="0" fontId="149" fillId="6" borderId="44" xfId="0" applyFont="1" applyFill="1" applyBorder="1" applyAlignment="1">
      <alignment wrapText="1"/>
    </xf>
    <xf numFmtId="0" fontId="149" fillId="14" borderId="44" xfId="0" applyFont="1" applyFill="1" applyBorder="1" applyAlignment="1">
      <alignment vertical="center" wrapText="1"/>
    </xf>
    <xf numFmtId="0" fontId="176" fillId="0" borderId="0" xfId="0" applyFont="1"/>
    <xf numFmtId="0" fontId="105" fillId="0" borderId="44" xfId="3" applyFont="1" applyFill="1" applyBorder="1" applyAlignment="1" applyProtection="1">
      <alignment horizontal="center" vertical="center" wrapText="1"/>
    </xf>
    <xf numFmtId="0" fontId="161" fillId="9" borderId="30" xfId="0" applyFont="1" applyFill="1" applyBorder="1"/>
    <xf numFmtId="0" fontId="149" fillId="9" borderId="30" xfId="0" applyFont="1" applyFill="1" applyBorder="1" applyAlignment="1">
      <alignment horizontal="center"/>
    </xf>
    <xf numFmtId="0" fontId="161" fillId="9" borderId="0" xfId="0" applyFont="1" applyFill="1" applyBorder="1"/>
    <xf numFmtId="0" fontId="149" fillId="9" borderId="0" xfId="0" applyFont="1" applyFill="1" applyBorder="1" applyAlignment="1">
      <alignment horizontal="center"/>
    </xf>
    <xf numFmtId="0" fontId="161" fillId="0" borderId="61" xfId="1" applyFont="1" applyBorder="1" applyAlignment="1">
      <alignment horizontal="center" vertical="top" wrapText="1"/>
    </xf>
    <xf numFmtId="0" fontId="149" fillId="25" borderId="47" xfId="0" applyFont="1" applyFill="1" applyBorder="1" applyAlignment="1">
      <alignment horizontal="center" wrapText="1"/>
    </xf>
    <xf numFmtId="0" fontId="149" fillId="25" borderId="44" xfId="0" applyFont="1" applyFill="1" applyBorder="1" applyAlignment="1">
      <alignment horizontal="center" vertical="top" wrapText="1"/>
    </xf>
    <xf numFmtId="0" fontId="149" fillId="25" borderId="63" xfId="0" applyFont="1" applyFill="1" applyBorder="1" applyAlignment="1">
      <alignment horizontal="center" wrapText="1"/>
    </xf>
    <xf numFmtId="0" fontId="149" fillId="35" borderId="44" xfId="0" applyFont="1" applyFill="1" applyBorder="1" applyAlignment="1">
      <alignment wrapText="1"/>
    </xf>
    <xf numFmtId="0" fontId="149" fillId="33" borderId="27" xfId="1" applyFont="1" applyFill="1" applyBorder="1" applyAlignment="1">
      <alignment horizontal="center" vertical="center" wrapText="1"/>
    </xf>
    <xf numFmtId="0" fontId="149" fillId="14" borderId="44" xfId="0" applyFont="1" applyFill="1" applyBorder="1" applyAlignment="1">
      <alignment horizontal="center" wrapText="1"/>
    </xf>
    <xf numFmtId="0" fontId="149" fillId="12" borderId="44" xfId="0" applyFont="1" applyFill="1" applyBorder="1" applyAlignment="1">
      <alignment horizontal="center" wrapText="1"/>
    </xf>
    <xf numFmtId="0" fontId="149" fillId="14" borderId="44" xfId="1" applyFont="1" applyFill="1" applyBorder="1" applyAlignment="1">
      <alignment horizontal="center" vertical="center" wrapText="1"/>
    </xf>
    <xf numFmtId="0" fontId="149" fillId="34" borderId="44" xfId="0" applyFont="1" applyFill="1" applyBorder="1" applyAlignment="1">
      <alignment horizontal="center" wrapText="1"/>
    </xf>
    <xf numFmtId="0" fontId="149" fillId="31" borderId="44" xfId="0" applyFont="1" applyFill="1" applyBorder="1" applyAlignment="1">
      <alignment horizontal="center" wrapText="1"/>
    </xf>
    <xf numFmtId="0" fontId="168" fillId="10" borderId="0" xfId="3" applyFont="1" applyFill="1" applyBorder="1" applyAlignment="1" applyProtection="1">
      <alignment horizontal="center" wrapText="1"/>
    </xf>
    <xf numFmtId="0" fontId="176" fillId="10" borderId="44" xfId="0" applyFont="1" applyFill="1" applyBorder="1" applyAlignment="1">
      <alignment horizontal="center" vertical="center"/>
    </xf>
    <xf numFmtId="0" fontId="161" fillId="10" borderId="23" xfId="1" applyFont="1" applyFill="1" applyBorder="1" applyAlignment="1">
      <alignment horizontal="center" vertical="center" wrapText="1"/>
    </xf>
    <xf numFmtId="0" fontId="168" fillId="0" borderId="44" xfId="3" applyFont="1" applyFill="1" applyBorder="1" applyAlignment="1" applyProtection="1">
      <alignment horizontal="center" wrapText="1"/>
    </xf>
    <xf numFmtId="49" fontId="180" fillId="0" borderId="44" xfId="0" applyNumberFormat="1" applyFont="1" applyFill="1" applyBorder="1" applyAlignment="1">
      <alignment horizontal="center"/>
    </xf>
    <xf numFmtId="0" fontId="168" fillId="43" borderId="44" xfId="3" applyFont="1" applyFill="1" applyBorder="1" applyAlignment="1" applyProtection="1">
      <alignment horizontal="center" vertical="center" wrapText="1"/>
    </xf>
    <xf numFmtId="0" fontId="161" fillId="6" borderId="44" xfId="0" applyFont="1" applyFill="1" applyBorder="1" applyAlignment="1">
      <alignment wrapText="1"/>
    </xf>
    <xf numFmtId="0" fontId="149" fillId="14" borderId="44" xfId="0" applyFont="1" applyFill="1" applyBorder="1" applyAlignment="1">
      <alignment horizontal="center" vertical="center" wrapText="1"/>
    </xf>
    <xf numFmtId="0" fontId="161" fillId="0" borderId="0" xfId="0" applyFont="1"/>
    <xf numFmtId="0" fontId="182" fillId="0" borderId="44" xfId="3" applyFont="1" applyFill="1" applyBorder="1" applyAlignment="1" applyProtection="1">
      <alignment horizontal="center" vertical="center" wrapText="1"/>
    </xf>
    <xf numFmtId="0" fontId="183" fillId="35" borderId="44" xfId="3" applyFont="1" applyFill="1" applyBorder="1" applyAlignment="1" applyProtection="1">
      <alignment wrapText="1"/>
    </xf>
    <xf numFmtId="0" fontId="23" fillId="0" borderId="20" xfId="1" applyFont="1" applyBorder="1" applyAlignment="1">
      <alignment horizontal="center" vertical="center"/>
    </xf>
    <xf numFmtId="0" fontId="23" fillId="0" borderId="17" xfId="1" applyFont="1" applyBorder="1" applyAlignment="1">
      <alignment horizontal="center" vertical="center"/>
    </xf>
    <xf numFmtId="0" fontId="23" fillId="0" borderId="21" xfId="1" applyFont="1" applyBorder="1" applyAlignment="1">
      <alignment horizontal="center" vertical="center"/>
    </xf>
    <xf numFmtId="0" fontId="23" fillId="0" borderId="19" xfId="1" applyFont="1" applyBorder="1" applyAlignment="1">
      <alignment horizontal="center" vertical="center"/>
    </xf>
    <xf numFmtId="0" fontId="101" fillId="0" borderId="0" xfId="0" applyFont="1" applyFill="1" applyAlignment="1">
      <alignment wrapText="1"/>
    </xf>
    <xf numFmtId="0" fontId="22" fillId="0" borderId="8" xfId="1" applyFont="1" applyBorder="1" applyAlignment="1">
      <alignment horizontal="left" wrapText="1"/>
    </xf>
    <xf numFmtId="0" fontId="181" fillId="36" borderId="47" xfId="0" applyFont="1" applyFill="1" applyBorder="1" applyAlignment="1">
      <alignment horizontal="left" wrapText="1"/>
    </xf>
    <xf numFmtId="0" fontId="181" fillId="33" borderId="44" xfId="0" applyFont="1" applyFill="1" applyBorder="1" applyAlignment="1">
      <alignment horizontal="left" wrapText="1"/>
    </xf>
    <xf numFmtId="0" fontId="181" fillId="14" borderId="44" xfId="0" applyFont="1" applyFill="1" applyBorder="1" applyAlignment="1">
      <alignment horizontal="left" wrapText="1"/>
    </xf>
    <xf numFmtId="0" fontId="181" fillId="12" borderId="44" xfId="0" applyFont="1" applyFill="1" applyBorder="1" applyAlignment="1">
      <alignment horizontal="left" wrapText="1"/>
    </xf>
    <xf numFmtId="0" fontId="181" fillId="34" borderId="44" xfId="0" applyFont="1" applyFill="1" applyBorder="1" applyAlignment="1">
      <alignment horizontal="left" wrapText="1"/>
    </xf>
    <xf numFmtId="0" fontId="181" fillId="31" borderId="44" xfId="0" applyFont="1" applyFill="1" applyBorder="1" applyAlignment="1">
      <alignment horizontal="left" wrapText="1"/>
    </xf>
    <xf numFmtId="0" fontId="181" fillId="10" borderId="44" xfId="0" applyFont="1" applyFill="1" applyBorder="1" applyAlignment="1">
      <alignment horizontal="left" wrapText="1"/>
    </xf>
    <xf numFmtId="0" fontId="181" fillId="0" borderId="44" xfId="0" applyFont="1" applyBorder="1" applyAlignment="1">
      <alignment horizontal="left" wrapText="1"/>
    </xf>
    <xf numFmtId="0" fontId="181" fillId="5" borderId="44" xfId="0" applyFont="1" applyFill="1" applyBorder="1" applyAlignment="1">
      <alignment horizontal="left" wrapText="1"/>
    </xf>
    <xf numFmtId="0" fontId="151" fillId="21" borderId="32" xfId="1" applyFont="1" applyFill="1" applyBorder="1" applyAlignment="1">
      <alignment horizontal="left"/>
    </xf>
    <xf numFmtId="0" fontId="163" fillId="21" borderId="26" xfId="0" applyFont="1" applyFill="1" applyBorder="1" applyAlignment="1"/>
    <xf numFmtId="0" fontId="163" fillId="21" borderId="16" xfId="0" applyFont="1" applyFill="1" applyBorder="1" applyAlignment="1"/>
    <xf numFmtId="0" fontId="185" fillId="9" borderId="24" xfId="3" applyFont="1" applyFill="1" applyBorder="1" applyAlignment="1" applyProtection="1">
      <alignment horizontal="left"/>
    </xf>
    <xf numFmtId="0" fontId="164" fillId="25" borderId="10" xfId="3" applyFont="1" applyFill="1" applyBorder="1" applyAlignment="1" applyProtection="1">
      <alignment horizontal="left" wrapText="1"/>
    </xf>
    <xf numFmtId="0" fontId="164" fillId="25" borderId="12" xfId="3" applyFont="1" applyFill="1" applyBorder="1" applyAlignment="1" applyProtection="1">
      <alignment horizontal="left" wrapText="1"/>
    </xf>
    <xf numFmtId="0" fontId="164" fillId="25" borderId="14" xfId="3" applyFont="1" applyFill="1" applyBorder="1" applyAlignment="1" applyProtection="1">
      <alignment horizontal="left" wrapText="1"/>
    </xf>
    <xf numFmtId="0" fontId="164" fillId="10" borderId="44" xfId="3" applyFont="1" applyFill="1" applyBorder="1" applyAlignment="1" applyProtection="1">
      <alignment horizontal="left" wrapText="1"/>
    </xf>
    <xf numFmtId="0" fontId="164" fillId="35" borderId="44" xfId="3" applyFont="1" applyFill="1" applyBorder="1" applyAlignment="1" applyProtection="1">
      <alignment horizontal="left" wrapText="1"/>
    </xf>
    <xf numFmtId="0" fontId="186" fillId="14" borderId="44" xfId="3" applyFont="1" applyFill="1" applyBorder="1" applyAlignment="1" applyProtection="1">
      <alignment horizontal="left" wrapText="1"/>
    </xf>
    <xf numFmtId="0" fontId="164" fillId="14" borderId="44" xfId="3" applyFont="1" applyFill="1" applyBorder="1" applyAlignment="1" applyProtection="1">
      <alignment horizontal="left" wrapText="1"/>
    </xf>
    <xf numFmtId="0" fontId="163" fillId="14" borderId="0" xfId="0" applyFont="1" applyFill="1" applyAlignment="1">
      <alignment horizontal="left"/>
    </xf>
    <xf numFmtId="0" fontId="164" fillId="14" borderId="47" xfId="3" applyFont="1" applyFill="1" applyBorder="1" applyAlignment="1" applyProtection="1">
      <alignment horizontal="left" wrapText="1"/>
    </xf>
    <xf numFmtId="0" fontId="164" fillId="25" borderId="44" xfId="3" applyFont="1" applyFill="1" applyBorder="1" applyAlignment="1" applyProtection="1">
      <alignment horizontal="left" wrapText="1"/>
    </xf>
    <xf numFmtId="0" fontId="164" fillId="25" borderId="44" xfId="3" applyFont="1" applyFill="1" applyBorder="1" applyAlignment="1" applyProtection="1">
      <alignment horizontal="left"/>
    </xf>
    <xf numFmtId="0" fontId="164" fillId="10" borderId="55" xfId="3" applyFont="1" applyFill="1" applyBorder="1" applyAlignment="1" applyProtection="1">
      <alignment horizontal="left" wrapText="1"/>
    </xf>
    <xf numFmtId="0" fontId="164" fillId="0" borderId="44" xfId="3" applyFont="1" applyBorder="1" applyAlignment="1" applyProtection="1">
      <alignment horizontal="left" wrapText="1"/>
    </xf>
    <xf numFmtId="0" fontId="164" fillId="43" borderId="44" xfId="3" applyFont="1" applyFill="1" applyBorder="1" applyAlignment="1" applyProtection="1">
      <alignment horizontal="left" wrapText="1"/>
    </xf>
    <xf numFmtId="0" fontId="164" fillId="0" borderId="0" xfId="3" applyFont="1" applyFill="1" applyAlignment="1" applyProtection="1">
      <alignment horizontal="left"/>
    </xf>
    <xf numFmtId="0" fontId="163" fillId="0" borderId="0" xfId="0" applyFont="1" applyAlignment="1">
      <alignment horizontal="left"/>
    </xf>
    <xf numFmtId="0" fontId="187" fillId="0" borderId="44" xfId="3" applyFont="1" applyFill="1" applyBorder="1" applyAlignment="1" applyProtection="1">
      <alignment vertical="center" wrapText="1"/>
    </xf>
    <xf numFmtId="0" fontId="188" fillId="0" borderId="44" xfId="3" applyFont="1" applyFill="1" applyBorder="1" applyAlignment="1" applyProtection="1">
      <alignment vertical="center" wrapText="1"/>
    </xf>
    <xf numFmtId="0" fontId="188" fillId="0" borderId="44" xfId="3" applyFont="1" applyFill="1" applyBorder="1" applyAlignment="1" applyProtection="1">
      <alignment horizontal="center" vertical="center" wrapText="1"/>
    </xf>
    <xf numFmtId="0" fontId="187" fillId="14" borderId="44" xfId="3" applyFont="1" applyFill="1" applyBorder="1" applyAlignment="1" applyProtection="1">
      <alignment horizontal="center" vertical="center" wrapText="1"/>
    </xf>
    <xf numFmtId="0" fontId="189" fillId="0" borderId="44" xfId="3" applyFont="1" applyFill="1" applyBorder="1" applyAlignment="1" applyProtection="1">
      <alignment horizontal="center" vertical="top" wrapText="1"/>
    </xf>
    <xf numFmtId="0" fontId="187" fillId="0" borderId="44" xfId="0" applyFont="1" applyFill="1" applyBorder="1" applyAlignment="1">
      <alignment horizontal="center" vertical="center" wrapText="1"/>
    </xf>
    <xf numFmtId="0" fontId="187" fillId="0" borderId="44" xfId="3" applyFont="1" applyFill="1" applyBorder="1" applyAlignment="1" applyProtection="1">
      <alignment horizontal="center" vertical="center" wrapText="1"/>
    </xf>
    <xf numFmtId="0" fontId="170" fillId="0" borderId="44" xfId="3" applyFont="1" applyFill="1" applyBorder="1" applyAlignment="1" applyProtection="1">
      <alignment horizontal="center" vertical="center" wrapText="1"/>
    </xf>
    <xf numFmtId="0" fontId="0" fillId="0" borderId="49" xfId="0" applyBorder="1" applyAlignment="1">
      <alignment vertical="center"/>
    </xf>
    <xf numFmtId="0" fontId="0" fillId="0" borderId="47" xfId="0" applyBorder="1" applyAlignment="1">
      <alignment vertical="top" wrapText="1"/>
    </xf>
    <xf numFmtId="0" fontId="0" fillId="0" borderId="44" xfId="0" applyBorder="1" applyAlignment="1">
      <alignment horizontal="center" vertical="center" wrapText="1"/>
    </xf>
    <xf numFmtId="0" fontId="98" fillId="25" borderId="44" xfId="0" applyFont="1" applyFill="1" applyBorder="1" applyAlignment="1">
      <alignment horizontal="left" vertical="top" wrapText="1"/>
    </xf>
    <xf numFmtId="16" fontId="149" fillId="25" borderId="44" xfId="0" applyNumberFormat="1" applyFont="1" applyFill="1" applyBorder="1" applyAlignment="1">
      <alignment horizontal="left" wrapText="1"/>
    </xf>
    <xf numFmtId="16" fontId="109" fillId="25" borderId="44" xfId="0" applyNumberFormat="1" applyFont="1" applyFill="1" applyBorder="1" applyAlignment="1">
      <alignment horizontal="center" vertical="center" wrapText="1"/>
    </xf>
    <xf numFmtId="0" fontId="149" fillId="25" borderId="48" xfId="0" applyFont="1" applyFill="1" applyBorder="1" applyAlignment="1">
      <alignment horizontal="center" vertical="center" wrapText="1"/>
    </xf>
    <xf numFmtId="0" fontId="106" fillId="25" borderId="6" xfId="0" applyFont="1" applyFill="1" applyBorder="1" applyAlignment="1">
      <alignment horizontal="center" vertical="center" wrapText="1"/>
    </xf>
    <xf numFmtId="0" fontId="98" fillId="25" borderId="44" xfId="0" applyFont="1" applyFill="1" applyBorder="1" applyAlignment="1">
      <alignment horizontal="center" vertical="center" wrapText="1"/>
    </xf>
    <xf numFmtId="0" fontId="98" fillId="25" borderId="44" xfId="0" applyFont="1" applyFill="1" applyBorder="1" applyAlignment="1">
      <alignment horizontal="center" vertical="center"/>
    </xf>
    <xf numFmtId="0" fontId="92" fillId="14" borderId="44" xfId="0" applyFont="1" applyFill="1" applyBorder="1" applyAlignment="1">
      <alignment horizontal="left" vertical="top" wrapText="1"/>
    </xf>
    <xf numFmtId="0" fontId="191" fillId="10" borderId="44" xfId="3" applyFont="1" applyFill="1" applyBorder="1" applyAlignment="1" applyProtection="1">
      <alignment horizontal="center" wrapText="1"/>
    </xf>
    <xf numFmtId="0" fontId="190" fillId="0" borderId="44" xfId="3" applyFont="1" applyBorder="1" applyAlignment="1" applyProtection="1">
      <alignment horizontal="center" vertical="center" wrapText="1"/>
    </xf>
    <xf numFmtId="0" fontId="190" fillId="10" borderId="44" xfId="3" applyFont="1" applyFill="1" applyBorder="1" applyAlignment="1" applyProtection="1">
      <alignment horizontal="center" vertical="center" wrapText="1"/>
    </xf>
    <xf numFmtId="0" fontId="190" fillId="10" borderId="44" xfId="3" applyFont="1" applyFill="1" applyBorder="1" applyAlignment="1" applyProtection="1">
      <alignment wrapText="1"/>
    </xf>
    <xf numFmtId="0" fontId="173" fillId="0" borderId="44" xfId="0" applyFont="1" applyFill="1" applyBorder="1" applyAlignment="1">
      <alignment horizontal="center" vertical="center" wrapText="1"/>
    </xf>
    <xf numFmtId="0" fontId="173" fillId="0" borderId="44" xfId="3" applyFont="1" applyFill="1" applyBorder="1" applyAlignment="1" applyProtection="1">
      <alignment horizontal="center" vertical="center" wrapText="1"/>
    </xf>
    <xf numFmtId="0" fontId="190" fillId="43" borderId="44" xfId="3" applyFont="1" applyFill="1" applyBorder="1" applyAlignment="1" applyProtection="1">
      <alignment horizontal="center" vertical="center" wrapText="1"/>
    </xf>
    <xf numFmtId="0" fontId="173" fillId="43" borderId="44" xfId="3" applyFont="1" applyFill="1" applyBorder="1" applyAlignment="1" applyProtection="1">
      <alignment horizontal="center" vertical="center" wrapText="1"/>
    </xf>
    <xf numFmtId="0" fontId="190" fillId="0" borderId="44" xfId="3" applyFont="1" applyFill="1" applyBorder="1" applyAlignment="1" applyProtection="1">
      <alignment horizontal="center" vertical="center" wrapText="1"/>
    </xf>
    <xf numFmtId="0" fontId="192" fillId="0" borderId="44" xfId="3" applyFont="1" applyFill="1" applyBorder="1" applyAlignment="1" applyProtection="1">
      <alignment horizontal="center" wrapText="1"/>
    </xf>
    <xf numFmtId="0" fontId="194" fillId="0" borderId="44" xfId="3" applyFont="1" applyFill="1" applyBorder="1" applyAlignment="1" applyProtection="1">
      <alignment horizontal="center" vertical="center" wrapText="1"/>
    </xf>
    <xf numFmtId="0" fontId="98" fillId="0" borderId="44" xfId="0" applyFont="1" applyFill="1" applyBorder="1" applyAlignment="1">
      <alignment horizontal="left" vertical="top" wrapText="1"/>
    </xf>
    <xf numFmtId="0" fontId="149" fillId="0" borderId="44" xfId="0" applyFont="1" applyFill="1" applyBorder="1" applyAlignment="1">
      <alignment vertical="top" wrapText="1"/>
    </xf>
    <xf numFmtId="0" fontId="101" fillId="0" borderId="44" xfId="0" applyFont="1" applyFill="1" applyBorder="1" applyAlignment="1">
      <alignment vertical="top"/>
    </xf>
    <xf numFmtId="0" fontId="98" fillId="0" borderId="44" xfId="0" applyFont="1" applyFill="1" applyBorder="1" applyAlignment="1">
      <alignment vertical="top"/>
    </xf>
    <xf numFmtId="0" fontId="161" fillId="0" borderId="44" xfId="0" applyFont="1" applyFill="1" applyBorder="1" applyAlignment="1">
      <alignment vertical="top" wrapText="1"/>
    </xf>
    <xf numFmtId="0" fontId="167" fillId="0" borderId="7" xfId="1" applyFont="1" applyFill="1" applyBorder="1" applyAlignment="1">
      <alignment horizontal="center" vertical="top" wrapText="1"/>
    </xf>
    <xf numFmtId="0" fontId="149" fillId="0" borderId="44" xfId="0" applyFont="1" applyFill="1" applyBorder="1" applyAlignment="1">
      <alignment vertical="center" wrapText="1"/>
    </xf>
    <xf numFmtId="0" fontId="22" fillId="36" borderId="19" xfId="1" applyFont="1" applyFill="1" applyBorder="1" applyAlignment="1">
      <alignment vertical="top" wrapText="1"/>
    </xf>
    <xf numFmtId="0" fontId="22" fillId="0" borderId="7" xfId="1" applyFont="1" applyFill="1" applyBorder="1" applyAlignment="1">
      <alignment horizontal="center" vertical="center" wrapText="1"/>
    </xf>
    <xf numFmtId="2" fontId="149" fillId="0" borderId="49" xfId="2" applyNumberFormat="1" applyFont="1" applyFill="1" applyBorder="1" applyAlignment="1">
      <alignment horizontal="left" vertical="top" wrapText="1"/>
    </xf>
    <xf numFmtId="0" fontId="149" fillId="0" borderId="27" xfId="1" applyFont="1" applyBorder="1" applyAlignment="1">
      <alignment horizontal="center" vertical="center" wrapText="1"/>
    </xf>
    <xf numFmtId="0" fontId="0" fillId="25" borderId="25" xfId="0" applyFill="1" applyBorder="1" applyAlignment="1">
      <alignment horizontal="left" vertical="center"/>
    </xf>
    <xf numFmtId="0" fontId="0" fillId="25" borderId="48" xfId="0" applyFill="1" applyBorder="1" applyAlignment="1">
      <alignment horizontal="left" vertical="center"/>
    </xf>
    <xf numFmtId="0" fontId="0" fillId="25" borderId="11" xfId="0" applyFill="1" applyBorder="1" applyAlignment="1">
      <alignment vertical="top" wrapText="1"/>
    </xf>
    <xf numFmtId="0" fontId="0" fillId="25" borderId="27" xfId="0" applyFill="1" applyBorder="1" applyAlignment="1">
      <alignment horizontal="left" vertical="center"/>
    </xf>
    <xf numFmtId="0" fontId="0" fillId="25" borderId="49" xfId="0" applyFill="1" applyBorder="1" applyAlignment="1">
      <alignment horizontal="left" vertical="center"/>
    </xf>
    <xf numFmtId="0" fontId="0" fillId="25" borderId="13" xfId="0" applyFill="1" applyBorder="1" applyAlignment="1">
      <alignment vertical="top" wrapText="1"/>
    </xf>
    <xf numFmtId="0" fontId="0" fillId="25" borderId="28" xfId="0" applyFill="1" applyBorder="1" applyAlignment="1">
      <alignment horizontal="left" vertical="center"/>
    </xf>
    <xf numFmtId="0" fontId="0" fillId="25" borderId="54" xfId="0" applyFill="1" applyBorder="1" applyAlignment="1">
      <alignment horizontal="left" vertical="center"/>
    </xf>
    <xf numFmtId="0" fontId="0" fillId="25" borderId="50" xfId="0" applyFill="1" applyBorder="1" applyAlignment="1">
      <alignment vertical="top" wrapText="1"/>
    </xf>
    <xf numFmtId="0" fontId="0" fillId="25" borderId="19" xfId="0" applyFill="1" applyBorder="1" applyAlignment="1">
      <alignment horizontal="left" vertical="center"/>
    </xf>
    <xf numFmtId="0" fontId="0" fillId="25" borderId="57" xfId="0" applyFill="1" applyBorder="1" applyAlignment="1">
      <alignment horizontal="left" vertical="center"/>
    </xf>
    <xf numFmtId="0" fontId="0" fillId="25" borderId="81" xfId="0" applyFill="1" applyBorder="1" applyAlignment="1">
      <alignment vertical="top" wrapText="1"/>
    </xf>
    <xf numFmtId="0" fontId="0" fillId="14" borderId="23" xfId="0" applyFill="1" applyBorder="1" applyAlignment="1">
      <alignment horizontal="left" vertical="center"/>
    </xf>
    <xf numFmtId="0" fontId="0" fillId="14" borderId="48" xfId="0" applyFill="1" applyBorder="1" applyAlignment="1">
      <alignment horizontal="left" vertical="center"/>
    </xf>
    <xf numFmtId="0" fontId="0" fillId="14" borderId="11" xfId="0" applyFill="1" applyBorder="1" applyAlignment="1">
      <alignment vertical="top" wrapText="1"/>
    </xf>
    <xf numFmtId="0" fontId="0" fillId="14" borderId="28" xfId="0" applyFill="1" applyBorder="1" applyAlignment="1">
      <alignment horizontal="left" vertical="center"/>
    </xf>
    <xf numFmtId="0" fontId="0" fillId="14" borderId="54" xfId="0" applyFill="1" applyBorder="1" applyAlignment="1">
      <alignment horizontal="left" vertical="center"/>
    </xf>
    <xf numFmtId="0" fontId="0" fillId="14" borderId="50" xfId="0" applyFill="1" applyBorder="1" applyAlignment="1">
      <alignment vertical="top" wrapText="1"/>
    </xf>
    <xf numFmtId="0" fontId="0" fillId="14" borderId="19" xfId="0" applyFill="1" applyBorder="1" applyAlignment="1">
      <alignment horizontal="left" vertical="center"/>
    </xf>
    <xf numFmtId="0" fontId="0" fillId="14" borderId="57" xfId="0" applyFill="1" applyBorder="1" applyAlignment="1">
      <alignment horizontal="left" vertical="center"/>
    </xf>
    <xf numFmtId="0" fontId="0" fillId="14" borderId="81" xfId="0" applyFill="1" applyBorder="1" applyAlignment="1">
      <alignment vertical="top" wrapText="1"/>
    </xf>
    <xf numFmtId="0" fontId="0" fillId="12" borderId="23" xfId="0" applyFill="1" applyBorder="1"/>
    <xf numFmtId="0" fontId="0" fillId="12" borderId="48" xfId="0" applyFill="1" applyBorder="1"/>
    <xf numFmtId="0" fontId="0" fillId="12" borderId="11" xfId="0" applyFill="1" applyBorder="1" applyAlignment="1">
      <alignment wrapText="1"/>
    </xf>
    <xf numFmtId="0" fontId="0" fillId="12" borderId="29" xfId="0" applyFill="1" applyBorder="1"/>
    <xf numFmtId="0" fontId="0" fillId="12" borderId="46" xfId="0" applyFill="1" applyBorder="1"/>
    <xf numFmtId="0" fontId="0" fillId="12" borderId="15" xfId="0" applyFill="1" applyBorder="1" applyAlignment="1">
      <alignment wrapText="1"/>
    </xf>
    <xf numFmtId="0" fontId="0" fillId="10" borderId="28" xfId="0" applyFill="1" applyBorder="1"/>
    <xf numFmtId="0" fontId="0" fillId="10" borderId="54" xfId="0" applyFill="1" applyBorder="1"/>
    <xf numFmtId="0" fontId="0" fillId="10" borderId="50" xfId="0" applyFill="1" applyBorder="1" applyAlignment="1">
      <alignment vertical="top" wrapText="1"/>
    </xf>
    <xf numFmtId="0" fontId="0" fillId="10" borderId="48" xfId="0" applyFill="1" applyBorder="1"/>
    <xf numFmtId="0" fontId="0" fillId="10" borderId="11" xfId="0" applyFill="1" applyBorder="1" applyAlignment="1">
      <alignment vertical="top" wrapText="1"/>
    </xf>
    <xf numFmtId="0" fontId="0" fillId="0" borderId="23" xfId="0" applyBorder="1" applyAlignment="1">
      <alignment vertical="center"/>
    </xf>
    <xf numFmtId="0" fontId="12" fillId="0" borderId="48" xfId="1" applyBorder="1" applyAlignment="1">
      <alignment vertical="top" wrapText="1"/>
    </xf>
    <xf numFmtId="0" fontId="0" fillId="0" borderId="11" xfId="0" applyBorder="1" applyAlignment="1">
      <alignment vertical="top" wrapText="1"/>
    </xf>
    <xf numFmtId="0" fontId="0" fillId="0" borderId="28" xfId="0" applyBorder="1" applyAlignment="1">
      <alignment vertical="center"/>
    </xf>
    <xf numFmtId="0" fontId="12" fillId="0" borderId="54" xfId="1" applyBorder="1" applyAlignment="1">
      <alignment vertical="center" wrapText="1"/>
    </xf>
    <xf numFmtId="0" fontId="0" fillId="0" borderId="50" xfId="0" applyBorder="1" applyAlignment="1">
      <alignment vertical="top" wrapText="1"/>
    </xf>
    <xf numFmtId="0" fontId="0" fillId="0" borderId="19" xfId="0" applyBorder="1" applyAlignment="1">
      <alignment vertical="center"/>
    </xf>
    <xf numFmtId="0" fontId="0" fillId="0" borderId="57" xfId="0" applyBorder="1" applyAlignment="1">
      <alignment vertical="center"/>
    </xf>
    <xf numFmtId="0" fontId="0" fillId="0" borderId="81" xfId="0" applyBorder="1" applyAlignment="1">
      <alignment vertical="top" wrapText="1"/>
    </xf>
    <xf numFmtId="0" fontId="12" fillId="0" borderId="21" xfId="1" applyFill="1" applyBorder="1" applyAlignment="1">
      <alignment vertical="top" wrapText="1"/>
    </xf>
    <xf numFmtId="0" fontId="12" fillId="0" borderId="56" xfId="1" applyFill="1" applyBorder="1" applyAlignment="1">
      <alignment vertical="top" wrapText="1"/>
    </xf>
    <xf numFmtId="0" fontId="0" fillId="0" borderId="82" xfId="0" applyBorder="1" applyAlignment="1">
      <alignment vertical="top" wrapText="1"/>
    </xf>
    <xf numFmtId="0" fontId="0" fillId="0" borderId="23" xfId="0" applyBorder="1"/>
    <xf numFmtId="0" fontId="0" fillId="0" borderId="48" xfId="0" applyBorder="1"/>
    <xf numFmtId="0" fontId="0" fillId="0" borderId="29" xfId="0" applyBorder="1"/>
    <xf numFmtId="0" fontId="0" fillId="0" borderId="46" xfId="0" applyBorder="1"/>
    <xf numFmtId="0" fontId="0" fillId="0" borderId="21" xfId="0" applyBorder="1"/>
    <xf numFmtId="0" fontId="0" fillId="0" borderId="56" xfId="0" applyBorder="1"/>
    <xf numFmtId="0" fontId="0" fillId="0" borderId="54" xfId="0" applyBorder="1" applyAlignment="1">
      <alignment vertical="center"/>
    </xf>
    <xf numFmtId="0" fontId="23" fillId="0" borderId="65" xfId="0" applyFont="1" applyBorder="1" applyAlignment="1">
      <alignment horizontal="center" vertical="center"/>
    </xf>
    <xf numFmtId="0" fontId="0" fillId="0" borderId="48" xfId="0" applyBorder="1" applyAlignment="1">
      <alignment vertical="center"/>
    </xf>
    <xf numFmtId="0" fontId="0" fillId="0" borderId="27" xfId="0" applyBorder="1" applyAlignment="1">
      <alignment vertical="center"/>
    </xf>
    <xf numFmtId="0" fontId="0" fillId="0" borderId="55" xfId="0" applyBorder="1" applyAlignment="1">
      <alignment vertical="top" wrapText="1"/>
    </xf>
    <xf numFmtId="0" fontId="0" fillId="0" borderId="29" xfId="0" applyBorder="1" applyAlignment="1">
      <alignment vertical="center"/>
    </xf>
    <xf numFmtId="0" fontId="0" fillId="0" borderId="46" xfId="0" applyBorder="1" applyAlignment="1">
      <alignment vertical="center"/>
    </xf>
    <xf numFmtId="0" fontId="0" fillId="0" borderId="15" xfId="0" applyBorder="1" applyAlignment="1">
      <alignment vertical="top" wrapText="1"/>
    </xf>
    <xf numFmtId="0" fontId="0" fillId="0" borderId="13" xfId="0" applyBorder="1" applyAlignment="1">
      <alignment vertical="top" wrapText="1"/>
    </xf>
    <xf numFmtId="0" fontId="0" fillId="0" borderId="25" xfId="0" applyBorder="1" applyAlignment="1">
      <alignment vertical="center"/>
    </xf>
    <xf numFmtId="0" fontId="0" fillId="0" borderId="39" xfId="0" applyBorder="1" applyAlignment="1">
      <alignment vertical="center"/>
    </xf>
    <xf numFmtId="0" fontId="0" fillId="0" borderId="40" xfId="0" applyBorder="1" applyAlignment="1">
      <alignment vertical="top" wrapText="1"/>
    </xf>
    <xf numFmtId="0" fontId="23" fillId="36" borderId="8" xfId="0" applyFont="1" applyFill="1" applyBorder="1" applyAlignment="1">
      <alignment horizontal="center" vertical="center"/>
    </xf>
    <xf numFmtId="0" fontId="23" fillId="36" borderId="61" xfId="0" applyFont="1" applyFill="1" applyBorder="1" applyAlignment="1">
      <alignment horizontal="center" vertical="center"/>
    </xf>
    <xf numFmtId="0" fontId="23" fillId="36" borderId="9" xfId="0" applyFont="1" applyFill="1" applyBorder="1" applyAlignment="1">
      <alignment horizontal="center" vertical="top" wrapText="1"/>
    </xf>
    <xf numFmtId="0" fontId="23" fillId="36" borderId="20" xfId="0" applyFont="1" applyFill="1" applyBorder="1" applyAlignment="1">
      <alignment horizontal="center" vertical="center"/>
    </xf>
    <xf numFmtId="0" fontId="23" fillId="36" borderId="60" xfId="0" applyFont="1" applyFill="1" applyBorder="1" applyAlignment="1">
      <alignment horizontal="center" vertical="center"/>
    </xf>
    <xf numFmtId="0" fontId="23" fillId="36" borderId="20" xfId="0" applyFont="1" applyFill="1" applyBorder="1" applyAlignment="1">
      <alignment horizontal="center"/>
    </xf>
    <xf numFmtId="0" fontId="23" fillId="36" borderId="60" xfId="0" applyFont="1" applyFill="1" applyBorder="1" applyAlignment="1">
      <alignment horizontal="center"/>
    </xf>
    <xf numFmtId="0" fontId="23" fillId="36" borderId="9" xfId="0" applyFont="1" applyFill="1" applyBorder="1" applyAlignment="1">
      <alignment horizontal="center"/>
    </xf>
    <xf numFmtId="0" fontId="23" fillId="36" borderId="9" xfId="0" applyFont="1" applyFill="1" applyBorder="1" applyAlignment="1">
      <alignment horizontal="center" wrapText="1"/>
    </xf>
    <xf numFmtId="0" fontId="0" fillId="36" borderId="27" xfId="0" applyFill="1" applyBorder="1" applyAlignment="1"/>
    <xf numFmtId="0" fontId="0" fillId="36" borderId="49" xfId="0" applyFill="1" applyBorder="1" applyAlignment="1"/>
    <xf numFmtId="0" fontId="0" fillId="36" borderId="13" xfId="0" applyFill="1" applyBorder="1" applyAlignment="1">
      <alignment wrapText="1"/>
    </xf>
    <xf numFmtId="0" fontId="0" fillId="0" borderId="1" xfId="0" applyBorder="1" applyAlignment="1">
      <alignment vertical="center" wrapText="1"/>
    </xf>
    <xf numFmtId="0" fontId="0" fillId="0" borderId="2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20" xfId="0" applyBorder="1" applyAlignment="1">
      <alignment vertical="top" wrapText="1"/>
    </xf>
    <xf numFmtId="0" fontId="12" fillId="0" borderId="0" xfId="1" applyAlignment="1">
      <alignment vertical="top"/>
    </xf>
    <xf numFmtId="0" fontId="101" fillId="0" borderId="44" xfId="0" applyFont="1" applyFill="1" applyBorder="1" applyAlignment="1">
      <alignment horizontal="left" vertical="center" wrapText="1"/>
    </xf>
    <xf numFmtId="0" fontId="164" fillId="0" borderId="0" xfId="3" applyFont="1" applyFill="1" applyAlignment="1" applyProtection="1"/>
    <xf numFmtId="0" fontId="7" fillId="0" borderId="44" xfId="0" applyFont="1" applyFill="1" applyBorder="1" applyAlignment="1">
      <alignment horizontal="left" vertical="top" wrapText="1"/>
    </xf>
    <xf numFmtId="0" fontId="98" fillId="0" borderId="44" xfId="0" applyFont="1" applyFill="1" applyBorder="1" applyAlignment="1">
      <alignment horizontal="left" vertical="center" wrapText="1"/>
    </xf>
    <xf numFmtId="0" fontId="110" fillId="0" borderId="0" xfId="0" applyFont="1" applyFill="1"/>
    <xf numFmtId="0" fontId="3" fillId="0" borderId="83" xfId="0" applyFont="1" applyFill="1" applyBorder="1" applyAlignment="1">
      <alignment horizontal="center" vertical="center" wrapText="1"/>
    </xf>
    <xf numFmtId="0" fontId="101" fillId="0" borderId="0" xfId="0" applyFont="1" applyFill="1" applyAlignment="1">
      <alignment vertical="top"/>
    </xf>
    <xf numFmtId="0" fontId="7" fillId="0" borderId="44" xfId="0" applyFont="1" applyFill="1" applyBorder="1" applyAlignment="1">
      <alignment vertical="center" wrapText="1"/>
    </xf>
    <xf numFmtId="0" fontId="110" fillId="0" borderId="45" xfId="0" applyFont="1" applyFill="1" applyBorder="1" applyAlignment="1">
      <alignment vertical="center" wrapText="1"/>
    </xf>
    <xf numFmtId="0" fontId="57" fillId="0" borderId="44" xfId="1" applyFont="1" applyFill="1" applyBorder="1" applyAlignment="1">
      <alignment horizontal="center" vertical="center" wrapText="1"/>
    </xf>
    <xf numFmtId="0" fontId="41" fillId="0" borderId="41" xfId="3" applyFill="1" applyBorder="1" applyAlignment="1" applyProtection="1">
      <alignment horizontal="center" vertical="center" wrapText="1"/>
    </xf>
    <xf numFmtId="0" fontId="41" fillId="0" borderId="44" xfId="3" applyFill="1" applyBorder="1" applyAlignment="1" applyProtection="1">
      <alignment horizontal="center" vertical="center" wrapText="1"/>
    </xf>
    <xf numFmtId="0" fontId="110" fillId="0" borderId="49" xfId="0" applyFont="1" applyFill="1" applyBorder="1" applyAlignment="1">
      <alignment vertical="center" wrapText="1"/>
    </xf>
    <xf numFmtId="0" fontId="110" fillId="0" borderId="0" xfId="0" applyFont="1" applyFill="1" applyAlignment="1">
      <alignment vertical="center" wrapText="1"/>
    </xf>
    <xf numFmtId="0" fontId="95" fillId="17" borderId="24" xfId="2" applyFont="1" applyFill="1" applyBorder="1" applyAlignment="1">
      <alignment horizontal="center" vertical="center"/>
    </xf>
    <xf numFmtId="0" fontId="95" fillId="17" borderId="30" xfId="2" applyFont="1" applyFill="1" applyBorder="1" applyAlignment="1">
      <alignment horizontal="center" vertical="center"/>
    </xf>
    <xf numFmtId="0" fontId="94" fillId="0" borderId="30" xfId="0" applyFont="1" applyBorder="1" applyAlignment="1">
      <alignment horizontal="center"/>
    </xf>
    <xf numFmtId="0" fontId="94" fillId="0" borderId="18" xfId="0" applyFont="1" applyBorder="1" applyAlignment="1">
      <alignment horizontal="center"/>
    </xf>
    <xf numFmtId="0" fontId="95" fillId="17" borderId="1" xfId="2" applyFont="1" applyFill="1" applyBorder="1" applyAlignment="1">
      <alignment horizontal="center" vertical="distributed" wrapText="1"/>
    </xf>
    <xf numFmtId="0" fontId="95" fillId="17" borderId="2" xfId="1" applyFont="1" applyFill="1" applyBorder="1" applyAlignment="1">
      <alignment vertical="distributed"/>
    </xf>
    <xf numFmtId="0" fontId="95" fillId="17" borderId="3" xfId="1" applyFont="1" applyFill="1" applyBorder="1" applyAlignment="1">
      <alignment vertical="distributed"/>
    </xf>
    <xf numFmtId="0" fontId="24" fillId="18" borderId="26" xfId="2" applyFont="1" applyFill="1" applyBorder="1" applyAlignment="1">
      <alignment horizontal="center" vertical="center"/>
    </xf>
    <xf numFmtId="0" fontId="24" fillId="18" borderId="0" xfId="2" applyFont="1" applyFill="1" applyBorder="1" applyAlignment="1">
      <alignment horizontal="center" vertical="center"/>
    </xf>
    <xf numFmtId="0" fontId="0" fillId="0" borderId="0" xfId="0" applyBorder="1" applyAlignment="1"/>
    <xf numFmtId="0" fontId="0" fillId="0" borderId="22" xfId="0" applyBorder="1" applyAlignment="1"/>
    <xf numFmtId="0" fontId="25" fillId="0" borderId="33" xfId="1" applyFont="1" applyBorder="1" applyAlignment="1">
      <alignment vertical="top" wrapText="1"/>
    </xf>
    <xf numFmtId="0" fontId="0" fillId="0" borderId="36" xfId="0" applyBorder="1" applyAlignment="1"/>
    <xf numFmtId="0" fontId="0" fillId="0" borderId="42" xfId="0" applyBorder="1" applyAlignment="1"/>
    <xf numFmtId="0" fontId="29" fillId="0" borderId="31" xfId="1" applyFont="1" applyBorder="1" applyAlignment="1">
      <alignment horizontal="left" vertical="top" wrapText="1"/>
    </xf>
    <xf numFmtId="0" fontId="0" fillId="0" borderId="41" xfId="0" applyBorder="1" applyAlignment="1"/>
    <xf numFmtId="0" fontId="0" fillId="0" borderId="43" xfId="0" applyBorder="1" applyAlignment="1"/>
    <xf numFmtId="0" fontId="99" fillId="0" borderId="45" xfId="0" applyFont="1" applyBorder="1" applyAlignment="1">
      <alignment vertical="top" wrapText="1"/>
    </xf>
    <xf numFmtId="0" fontId="99" fillId="0" borderId="49" xfId="0" applyFont="1" applyBorder="1" applyAlignment="1">
      <alignment vertical="top" wrapText="1"/>
    </xf>
    <xf numFmtId="0" fontId="100" fillId="10" borderId="44" xfId="0" applyFont="1" applyFill="1" applyBorder="1" applyAlignment="1">
      <alignment vertical="center" wrapText="1"/>
    </xf>
    <xf numFmtId="0" fontId="98" fillId="31" borderId="45" xfId="0" applyFont="1" applyFill="1" applyBorder="1" applyAlignment="1">
      <alignment horizontal="center" wrapText="1"/>
    </xf>
    <xf numFmtId="0" fontId="100" fillId="31" borderId="36" xfId="0" applyFont="1" applyFill="1" applyBorder="1" applyAlignment="1"/>
    <xf numFmtId="0" fontId="100" fillId="31" borderId="48" xfId="0" applyFont="1" applyFill="1" applyBorder="1" applyAlignment="1"/>
    <xf numFmtId="0" fontId="99" fillId="10" borderId="45" xfId="0" applyFont="1" applyFill="1" applyBorder="1" applyAlignment="1">
      <alignment horizontal="left" wrapText="1"/>
    </xf>
    <xf numFmtId="0" fontId="99" fillId="0" borderId="49" xfId="0" applyFont="1" applyBorder="1" applyAlignment="1">
      <alignment horizontal="left" wrapText="1"/>
    </xf>
    <xf numFmtId="0" fontId="118" fillId="4" borderId="44" xfId="0" applyFont="1" applyFill="1" applyBorder="1" applyAlignment="1">
      <alignment wrapText="1"/>
    </xf>
    <xf numFmtId="0" fontId="142" fillId="14" borderId="55" xfId="3" applyFont="1" applyFill="1" applyBorder="1" applyAlignment="1" applyProtection="1">
      <alignment vertical="top" wrapText="1"/>
    </xf>
    <xf numFmtId="0" fontId="143" fillId="14" borderId="58" xfId="0" applyFont="1" applyFill="1" applyBorder="1" applyAlignment="1">
      <alignment vertical="top" wrapText="1"/>
    </xf>
    <xf numFmtId="0" fontId="143" fillId="14" borderId="47" xfId="0" applyFont="1" applyFill="1" applyBorder="1" applyAlignment="1">
      <alignment vertical="top" wrapText="1"/>
    </xf>
    <xf numFmtId="0" fontId="99" fillId="10" borderId="45" xfId="0" applyFont="1" applyFill="1" applyBorder="1" applyAlignment="1">
      <alignment vertical="top" wrapText="1"/>
    </xf>
    <xf numFmtId="0" fontId="99" fillId="10" borderId="49" xfId="0" applyFont="1" applyFill="1" applyBorder="1" applyAlignment="1">
      <alignment vertical="top" wrapText="1"/>
    </xf>
    <xf numFmtId="0" fontId="0" fillId="14" borderId="75" xfId="0" applyFill="1" applyBorder="1" applyAlignment="1">
      <alignment horizontal="center" vertical="center" wrapText="1"/>
    </xf>
    <xf numFmtId="0" fontId="0" fillId="0" borderId="68" xfId="0" applyBorder="1" applyAlignment="1">
      <alignment horizontal="center" vertical="center" wrapText="1"/>
    </xf>
    <xf numFmtId="0" fontId="0" fillId="0" borderId="54" xfId="0" applyBorder="1" applyAlignment="1">
      <alignment horizontal="center" vertical="center" wrapText="1"/>
    </xf>
    <xf numFmtId="0" fontId="0" fillId="0" borderId="59" xfId="0" applyBorder="1" applyAlignment="1">
      <alignment horizontal="center" vertical="center" wrapText="1"/>
    </xf>
    <xf numFmtId="0" fontId="0" fillId="0" borderId="0" xfId="0" applyAlignment="1">
      <alignment horizontal="center" vertical="center" wrapText="1"/>
    </xf>
    <xf numFmtId="0" fontId="0" fillId="0" borderId="56" xfId="0" applyBorder="1" applyAlignment="1">
      <alignment horizontal="center" vertical="center" wrapText="1"/>
    </xf>
    <xf numFmtId="0" fontId="0" fillId="0" borderId="65" xfId="0" applyBorder="1" applyAlignment="1">
      <alignment horizontal="center" vertical="center" wrapText="1"/>
    </xf>
    <xf numFmtId="0" fontId="0" fillId="0" borderId="36" xfId="0" applyBorder="1" applyAlignment="1">
      <alignment horizontal="center" vertical="center" wrapText="1"/>
    </xf>
    <xf numFmtId="0" fontId="0" fillId="0" borderId="48" xfId="0" applyBorder="1" applyAlignment="1">
      <alignment horizontal="center" vertical="center" wrapText="1"/>
    </xf>
    <xf numFmtId="0" fontId="100" fillId="10" borderId="55" xfId="0" applyFont="1" applyFill="1" applyBorder="1" applyAlignment="1">
      <alignment horizontal="center" vertical="center" wrapText="1"/>
    </xf>
    <xf numFmtId="0" fontId="100" fillId="10" borderId="58" xfId="0" applyFont="1" applyFill="1" applyBorder="1" applyAlignment="1">
      <alignment horizontal="center" vertical="center" wrapText="1"/>
    </xf>
    <xf numFmtId="0" fontId="100" fillId="10" borderId="47" xfId="0" applyFont="1" applyFill="1" applyBorder="1" applyAlignment="1">
      <alignment horizontal="center" vertical="center" wrapText="1"/>
    </xf>
    <xf numFmtId="0" fontId="13" fillId="9" borderId="1" xfId="1" applyFont="1" applyFill="1" applyBorder="1" applyAlignment="1">
      <alignment horizontal="center"/>
    </xf>
    <xf numFmtId="0" fontId="14" fillId="9" borderId="2" xfId="1" applyFont="1" applyFill="1" applyBorder="1" applyAlignment="1">
      <alignment horizontal="center"/>
    </xf>
    <xf numFmtId="0" fontId="14" fillId="0" borderId="2" xfId="0" applyFont="1" applyBorder="1" applyAlignment="1"/>
    <xf numFmtId="0" fontId="15" fillId="10" borderId="1" xfId="1" applyFont="1" applyFill="1" applyBorder="1" applyAlignment="1">
      <alignment horizontal="left" vertical="center"/>
    </xf>
    <xf numFmtId="0" fontId="13" fillId="10" borderId="2" xfId="1" applyFont="1" applyFill="1" applyBorder="1" applyAlignment="1">
      <alignment horizontal="left" vertical="center"/>
    </xf>
    <xf numFmtId="0" fontId="14" fillId="10" borderId="2" xfId="0" applyFont="1" applyFill="1" applyBorder="1" applyAlignment="1">
      <alignment horizontal="left" vertical="center"/>
    </xf>
    <xf numFmtId="0" fontId="13" fillId="0" borderId="5" xfId="1" applyFont="1" applyBorder="1" applyAlignment="1">
      <alignment horizontal="left" vertical="top" wrapText="1"/>
    </xf>
    <xf numFmtId="0" fontId="13" fillId="0" borderId="6" xfId="1" applyFont="1" applyBorder="1" applyAlignment="1">
      <alignment horizontal="left" vertical="top" wrapText="1"/>
    </xf>
    <xf numFmtId="0" fontId="13" fillId="0" borderId="6" xfId="0" applyFont="1" applyBorder="1" applyAlignment="1">
      <alignment horizontal="left" vertical="top"/>
    </xf>
    <xf numFmtId="9" fontId="13" fillId="12" borderId="1" xfId="1" applyNumberFormat="1" applyFont="1" applyFill="1" applyBorder="1" applyAlignment="1">
      <alignment horizontal="center"/>
    </xf>
    <xf numFmtId="9" fontId="13" fillId="12" borderId="3" xfId="1" applyNumberFormat="1" applyFont="1" applyFill="1" applyBorder="1" applyAlignment="1">
      <alignment horizontal="center"/>
    </xf>
    <xf numFmtId="164" fontId="13" fillId="13" borderId="8" xfId="1" applyNumberFormat="1" applyFont="1" applyFill="1" applyBorder="1" applyAlignment="1">
      <alignment horizontal="center"/>
    </xf>
    <xf numFmtId="164" fontId="13" fillId="13" borderId="9" xfId="1" applyNumberFormat="1" applyFont="1" applyFill="1" applyBorder="1" applyAlignment="1">
      <alignment horizontal="center"/>
    </xf>
    <xf numFmtId="10" fontId="13" fillId="14" borderId="8" xfId="1" applyNumberFormat="1" applyFont="1" applyFill="1" applyBorder="1" applyAlignment="1">
      <alignment horizontal="center"/>
    </xf>
    <xf numFmtId="10" fontId="13" fillId="14" borderId="76" xfId="1" applyNumberFormat="1" applyFont="1" applyFill="1" applyBorder="1" applyAlignment="1">
      <alignment horizontal="center"/>
    </xf>
    <xf numFmtId="0" fontId="6" fillId="8" borderId="44" xfId="0" applyFont="1" applyFill="1" applyBorder="1" applyAlignment="1">
      <alignment wrapText="1"/>
    </xf>
    <xf numFmtId="0" fontId="2" fillId="24" borderId="47" xfId="0" applyFont="1" applyFill="1" applyBorder="1" applyAlignment="1">
      <alignment wrapText="1"/>
    </xf>
    <xf numFmtId="0" fontId="118" fillId="23" borderId="55" xfId="0" applyFont="1" applyFill="1" applyBorder="1" applyAlignment="1">
      <alignment wrapText="1"/>
    </xf>
    <xf numFmtId="0" fontId="2" fillId="3" borderId="44" xfId="0" applyFont="1" applyFill="1" applyBorder="1" applyAlignment="1">
      <alignment wrapText="1"/>
    </xf>
    <xf numFmtId="0" fontId="8" fillId="3" borderId="44" xfId="0" applyFont="1" applyFill="1" applyBorder="1" applyAlignment="1">
      <alignment wrapText="1"/>
    </xf>
    <xf numFmtId="0" fontId="6" fillId="6" borderId="44" xfId="0" applyFont="1" applyFill="1" applyBorder="1" applyAlignment="1">
      <alignment wrapText="1"/>
    </xf>
    <xf numFmtId="0" fontId="173" fillId="14" borderId="30" xfId="3" applyFont="1" applyFill="1" applyBorder="1" applyAlignment="1" applyProtection="1">
      <alignment horizontal="center" vertical="center" wrapText="1"/>
    </xf>
    <xf numFmtId="0" fontId="173" fillId="14" borderId="0" xfId="3" applyFont="1" applyFill="1" applyBorder="1" applyAlignment="1" applyProtection="1">
      <alignment horizontal="center" vertical="center" wrapText="1"/>
    </xf>
    <xf numFmtId="0" fontId="173" fillId="14" borderId="36" xfId="3" applyFont="1" applyFill="1" applyBorder="1" applyAlignment="1" applyProtection="1">
      <alignment horizontal="center" wrapText="1"/>
    </xf>
    <xf numFmtId="0" fontId="173" fillId="10" borderId="44" xfId="3" applyFont="1" applyFill="1" applyBorder="1" applyAlignment="1" applyProtection="1">
      <alignment horizontal="center" vertical="center" wrapText="1"/>
    </xf>
    <xf numFmtId="0" fontId="173" fillId="10" borderId="44" xfId="3" applyFont="1" applyFill="1" applyBorder="1" applyAlignment="1" applyProtection="1">
      <alignment horizontal="center" wrapText="1"/>
    </xf>
    <xf numFmtId="0" fontId="175" fillId="10" borderId="0" xfId="3" applyFont="1" applyFill="1" applyBorder="1" applyAlignment="1" applyProtection="1">
      <alignment horizontal="center" vertical="center" wrapText="1"/>
    </xf>
    <xf numFmtId="0" fontId="175" fillId="10" borderId="0" xfId="3" applyFont="1" applyFill="1" applyAlignment="1" applyProtection="1">
      <alignment horizontal="center" wrapText="1"/>
    </xf>
    <xf numFmtId="0" fontId="175" fillId="10" borderId="6" xfId="3" applyFont="1" applyFill="1" applyBorder="1" applyAlignment="1" applyProtection="1">
      <alignment horizontal="center" wrapText="1"/>
    </xf>
    <xf numFmtId="0" fontId="3" fillId="34" borderId="45" xfId="0" applyFont="1" applyFill="1" applyBorder="1" applyAlignment="1">
      <alignment horizontal="left" wrapText="1"/>
    </xf>
    <xf numFmtId="0" fontId="0" fillId="0" borderId="49" xfId="0" applyBorder="1" applyAlignment="1">
      <alignment horizontal="left" wrapText="1"/>
    </xf>
    <xf numFmtId="0" fontId="108" fillId="14" borderId="75" xfId="3" applyFont="1" applyFill="1" applyBorder="1" applyAlignment="1" applyProtection="1">
      <alignment horizontal="center" vertical="center" wrapText="1"/>
    </xf>
    <xf numFmtId="0" fontId="108" fillId="0" borderId="54" xfId="3" applyFont="1" applyBorder="1" applyAlignment="1" applyProtection="1">
      <alignment horizontal="center" vertical="center" wrapText="1"/>
    </xf>
    <xf numFmtId="0" fontId="108" fillId="0" borderId="59" xfId="3" applyFont="1" applyBorder="1" applyAlignment="1" applyProtection="1">
      <alignment horizontal="center" vertical="center" wrapText="1"/>
    </xf>
    <xf numFmtId="0" fontId="108" fillId="0" borderId="56" xfId="3" applyFont="1" applyBorder="1" applyAlignment="1" applyProtection="1">
      <alignment horizontal="center" vertical="center" wrapText="1"/>
    </xf>
    <xf numFmtId="0" fontId="108" fillId="0" borderId="65" xfId="3" applyFont="1" applyBorder="1" applyAlignment="1" applyProtection="1">
      <alignment horizontal="center" vertical="center" wrapText="1"/>
    </xf>
    <xf numFmtId="0" fontId="108" fillId="0" borderId="48" xfId="3" applyFont="1" applyBorder="1" applyAlignment="1" applyProtection="1">
      <alignment horizontal="center" vertical="center" wrapText="1"/>
    </xf>
    <xf numFmtId="0" fontId="7" fillId="14" borderId="55" xfId="0" applyFont="1" applyFill="1" applyBorder="1" applyAlignment="1">
      <alignment horizontal="center" vertical="center" wrapText="1"/>
    </xf>
    <xf numFmtId="0" fontId="112" fillId="0" borderId="58" xfId="0" applyFont="1" applyBorder="1" applyAlignment="1">
      <alignment horizontal="center" vertical="center" wrapText="1"/>
    </xf>
    <xf numFmtId="0" fontId="112" fillId="0" borderId="47" xfId="0" applyFont="1" applyBorder="1" applyAlignment="1">
      <alignment horizontal="center" vertical="center" wrapText="1"/>
    </xf>
    <xf numFmtId="0" fontId="3" fillId="14" borderId="45" xfId="0" applyFont="1" applyFill="1" applyBorder="1" applyAlignment="1">
      <alignment horizontal="left" wrapText="1"/>
    </xf>
    <xf numFmtId="0" fontId="3" fillId="12" borderId="45" xfId="0" applyFont="1" applyFill="1" applyBorder="1" applyAlignment="1">
      <alignment horizontal="left" wrapText="1"/>
    </xf>
    <xf numFmtId="0" fontId="0" fillId="12" borderId="49" xfId="0" applyFill="1" applyBorder="1" applyAlignment="1">
      <alignment horizontal="left" wrapText="1"/>
    </xf>
    <xf numFmtId="0" fontId="7" fillId="36" borderId="65" xfId="0" applyFont="1" applyFill="1" applyBorder="1" applyAlignment="1">
      <alignment horizontal="center" vertical="center" wrapText="1"/>
    </xf>
    <xf numFmtId="0" fontId="0" fillId="36" borderId="48" xfId="0" applyFill="1" applyBorder="1" applyAlignment="1">
      <alignment horizontal="center" vertical="center" wrapText="1"/>
    </xf>
    <xf numFmtId="0" fontId="101" fillId="0" borderId="55" xfId="0" applyFont="1" applyFill="1" applyBorder="1" applyAlignment="1">
      <alignment vertical="top" wrapText="1"/>
    </xf>
    <xf numFmtId="0" fontId="0" fillId="0" borderId="47" xfId="0" applyBorder="1" applyAlignment="1">
      <alignment vertical="top" wrapText="1"/>
    </xf>
    <xf numFmtId="0" fontId="6" fillId="7" borderId="44" xfId="0" applyFont="1" applyFill="1" applyBorder="1" applyAlignment="1">
      <alignment wrapText="1"/>
    </xf>
    <xf numFmtId="0" fontId="29" fillId="0" borderId="16" xfId="1" applyFont="1" applyBorder="1" applyAlignment="1">
      <alignment horizontal="left" vertical="top" wrapText="1"/>
    </xf>
    <xf numFmtId="0" fontId="0" fillId="0" borderId="6" xfId="0" applyBorder="1" applyAlignment="1"/>
    <xf numFmtId="0" fontId="0" fillId="0" borderId="7" xfId="0" applyBorder="1" applyAlignment="1"/>
    <xf numFmtId="0" fontId="12" fillId="0" borderId="31" xfId="1" applyBorder="1" applyAlignment="1"/>
    <xf numFmtId="0" fontId="99" fillId="25" borderId="45" xfId="0" applyFont="1" applyFill="1" applyBorder="1" applyAlignment="1">
      <alignment horizontal="center" vertical="top" wrapText="1"/>
    </xf>
    <xf numFmtId="0" fontId="99" fillId="25" borderId="49" xfId="0" applyFont="1" applyFill="1" applyBorder="1" applyAlignment="1">
      <alignment horizontal="center" vertical="top" wrapText="1"/>
    </xf>
    <xf numFmtId="0" fontId="99" fillId="14" borderId="65" xfId="0" applyFont="1" applyFill="1" applyBorder="1" applyAlignment="1">
      <alignment vertical="top" wrapText="1"/>
    </xf>
    <xf numFmtId="0" fontId="99" fillId="14" borderId="48" xfId="0" applyFont="1" applyFill="1" applyBorder="1" applyAlignment="1">
      <alignment vertical="top" wrapText="1"/>
    </xf>
    <xf numFmtId="0" fontId="99" fillId="10" borderId="44" xfId="0" applyFont="1" applyFill="1" applyBorder="1" applyAlignment="1">
      <alignment vertical="top" wrapText="1"/>
    </xf>
    <xf numFmtId="0" fontId="99" fillId="0" borderId="44" xfId="0" applyFont="1" applyBorder="1" applyAlignment="1">
      <alignment vertical="top" wrapText="1"/>
    </xf>
    <xf numFmtId="0" fontId="15" fillId="10" borderId="1" xfId="1" applyFont="1" applyFill="1" applyBorder="1" applyAlignment="1">
      <alignment horizontal="center" vertical="center"/>
    </xf>
    <xf numFmtId="0" fontId="15" fillId="10" borderId="2" xfId="1" applyFont="1" applyFill="1" applyBorder="1" applyAlignment="1">
      <alignment horizontal="center" vertical="center"/>
    </xf>
    <xf numFmtId="0" fontId="14" fillId="10" borderId="2" xfId="0" applyFont="1" applyFill="1" applyBorder="1" applyAlignment="1">
      <alignment vertical="center"/>
    </xf>
    <xf numFmtId="0" fontId="14" fillId="10" borderId="3" xfId="0" applyFont="1" applyFill="1" applyBorder="1" applyAlignment="1">
      <alignment vertical="center"/>
    </xf>
    <xf numFmtId="0" fontId="13" fillId="0" borderId="16"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49" fillId="0" borderId="17" xfId="1" applyFont="1" applyFill="1" applyBorder="1" applyAlignment="1">
      <alignment horizontal="left" wrapText="1"/>
    </xf>
    <xf numFmtId="0" fontId="149" fillId="0" borderId="19" xfId="1" applyFont="1" applyFill="1" applyBorder="1" applyAlignment="1">
      <alignment horizontal="left" wrapText="1"/>
    </xf>
    <xf numFmtId="0" fontId="99" fillId="25" borderId="45" xfId="0" applyFont="1" applyFill="1" applyBorder="1" applyAlignment="1">
      <alignment vertical="top" wrapText="1"/>
    </xf>
    <xf numFmtId="0" fontId="99" fillId="0" borderId="49" xfId="0" applyFont="1" applyBorder="1" applyAlignment="1">
      <alignment vertical="top"/>
    </xf>
    <xf numFmtId="0" fontId="0" fillId="0" borderId="12" xfId="0" applyBorder="1" applyAlignment="1">
      <alignment vertical="top" wrapText="1"/>
    </xf>
    <xf numFmtId="0" fontId="0" fillId="0" borderId="44" xfId="0" applyBorder="1" applyAlignment="1">
      <alignment vertical="top"/>
    </xf>
    <xf numFmtId="0" fontId="0" fillId="0" borderId="13" xfId="0" applyBorder="1" applyAlignment="1">
      <alignment vertical="top"/>
    </xf>
    <xf numFmtId="0" fontId="0" fillId="0" borderId="12" xfId="0" applyBorder="1" applyAlignment="1">
      <alignment wrapText="1"/>
    </xf>
    <xf numFmtId="0" fontId="0" fillId="0" borderId="44" xfId="0" applyBorder="1" applyAlignment="1"/>
    <xf numFmtId="0" fontId="0" fillId="0" borderId="13" xfId="0" applyBorder="1" applyAlignment="1"/>
    <xf numFmtId="0" fontId="23" fillId="0" borderId="14" xfId="1" applyFont="1" applyBorder="1" applyAlignment="1">
      <alignment wrapText="1"/>
    </xf>
    <xf numFmtId="0" fontId="0" fillId="0" borderId="63" xfId="0" applyBorder="1" applyAlignment="1">
      <alignment wrapText="1"/>
    </xf>
    <xf numFmtId="0" fontId="0" fillId="0" borderId="15" xfId="0" applyBorder="1" applyAlignment="1">
      <alignment wrapText="1"/>
    </xf>
    <xf numFmtId="0" fontId="12" fillId="10" borderId="0" xfId="1" applyFill="1" applyBorder="1" applyAlignment="1">
      <alignment vertical="center" wrapText="1"/>
    </xf>
    <xf numFmtId="0" fontId="0" fillId="10" borderId="0" xfId="0" applyFill="1" applyAlignment="1"/>
    <xf numFmtId="0" fontId="0" fillId="10" borderId="36" xfId="0" applyFill="1" applyBorder="1" applyAlignment="1"/>
    <xf numFmtId="0" fontId="99" fillId="25" borderId="45" xfId="0" applyFont="1" applyFill="1" applyBorder="1" applyAlignment="1">
      <alignment vertical="center" wrapText="1"/>
    </xf>
    <xf numFmtId="0" fontId="99" fillId="0" borderId="41" xfId="0" applyFont="1" applyBorder="1" applyAlignment="1">
      <alignment vertical="center"/>
    </xf>
    <xf numFmtId="0" fontId="99" fillId="0" borderId="49" xfId="0" applyFont="1" applyBorder="1" applyAlignment="1">
      <alignment vertical="center"/>
    </xf>
    <xf numFmtId="0" fontId="99" fillId="12" borderId="75" xfId="0" applyFont="1" applyFill="1" applyBorder="1" applyAlignment="1">
      <alignment vertical="top" wrapText="1"/>
    </xf>
    <xf numFmtId="0" fontId="99" fillId="12" borderId="68" xfId="0" applyFont="1" applyFill="1" applyBorder="1" applyAlignment="1">
      <alignment vertical="top"/>
    </xf>
    <xf numFmtId="0" fontId="99" fillId="12" borderId="54" xfId="0" applyFont="1" applyFill="1" applyBorder="1" applyAlignment="1">
      <alignment vertical="top"/>
    </xf>
    <xf numFmtId="0" fontId="7" fillId="34" borderId="45" xfId="0" applyFont="1" applyFill="1" applyBorder="1" applyAlignment="1">
      <alignment horizontal="center" vertical="center" wrapText="1"/>
    </xf>
    <xf numFmtId="0" fontId="112" fillId="0" borderId="49" xfId="0" applyFont="1" applyBorder="1" applyAlignment="1">
      <alignment vertical="center"/>
    </xf>
    <xf numFmtId="0" fontId="148" fillId="10" borderId="75" xfId="0" applyFont="1" applyFill="1" applyBorder="1" applyAlignment="1">
      <alignment horizontal="left" vertical="top" wrapText="1"/>
    </xf>
    <xf numFmtId="0" fontId="148" fillId="10" borderId="68" xfId="0" applyFont="1" applyFill="1" applyBorder="1" applyAlignment="1">
      <alignment horizontal="left" vertical="top"/>
    </xf>
    <xf numFmtId="0" fontId="148" fillId="10" borderId="54" xfId="0" applyFont="1" applyFill="1" applyBorder="1" applyAlignment="1">
      <alignment horizontal="left" vertical="top"/>
    </xf>
    <xf numFmtId="0" fontId="0" fillId="0" borderId="65" xfId="0" applyBorder="1" applyAlignment="1"/>
    <xf numFmtId="0" fontId="0" fillId="0" borderId="48" xfId="0" applyBorder="1" applyAlignment="1"/>
    <xf numFmtId="0" fontId="25" fillId="0" borderId="31" xfId="1" applyFont="1" applyBorder="1" applyAlignment="1">
      <alignment horizontal="left" vertical="center"/>
    </xf>
    <xf numFmtId="0" fontId="0" fillId="0" borderId="41" xfId="0" applyBorder="1" applyAlignment="1">
      <alignment horizontal="left"/>
    </xf>
    <xf numFmtId="0" fontId="0" fillId="0" borderId="43" xfId="0" applyBorder="1" applyAlignment="1">
      <alignment horizontal="left"/>
    </xf>
    <xf numFmtId="0" fontId="98" fillId="0" borderId="45" xfId="0" applyFont="1" applyFill="1" applyBorder="1" applyAlignment="1">
      <alignment horizontal="center" vertical="top" wrapText="1"/>
    </xf>
    <xf numFmtId="0" fontId="0" fillId="0" borderId="49" xfId="0" applyFill="1" applyBorder="1" applyAlignment="1">
      <alignment horizontal="center" vertical="top" wrapText="1"/>
    </xf>
    <xf numFmtId="0" fontId="29" fillId="0" borderId="32" xfId="1" applyFont="1" applyBorder="1" applyAlignment="1">
      <alignment horizontal="left" vertical="top" wrapText="1"/>
    </xf>
    <xf numFmtId="0" fontId="0" fillId="0" borderId="68" xfId="0" applyBorder="1" applyAlignment="1"/>
    <xf numFmtId="0" fontId="0" fillId="0" borderId="53" xfId="0" applyBorder="1" applyAlignment="1"/>
    <xf numFmtId="0" fontId="29" fillId="0" borderId="26" xfId="1" applyFont="1" applyBorder="1" applyAlignment="1">
      <alignment horizontal="left" vertical="top" wrapText="1"/>
    </xf>
    <xf numFmtId="0" fontId="0" fillId="0" borderId="0" xfId="0" applyAlignment="1"/>
    <xf numFmtId="0" fontId="3" fillId="31" borderId="45" xfId="0" applyFont="1" applyFill="1" applyBorder="1" applyAlignment="1">
      <alignment horizontal="left" wrapText="1"/>
    </xf>
    <xf numFmtId="0" fontId="0" fillId="31" borderId="49" xfId="0" applyFill="1" applyBorder="1" applyAlignment="1">
      <alignment horizontal="left" wrapText="1"/>
    </xf>
    <xf numFmtId="0" fontId="115" fillId="33" borderId="31" xfId="1" applyFont="1" applyFill="1" applyBorder="1" applyAlignment="1">
      <alignment horizontal="center" vertical="center" wrapText="1"/>
    </xf>
    <xf numFmtId="0" fontId="100" fillId="0" borderId="49" xfId="0" applyFont="1" applyBorder="1" applyAlignment="1">
      <alignment wrapText="1"/>
    </xf>
    <xf numFmtId="0" fontId="151" fillId="0" borderId="31" xfId="1" applyFont="1" applyBorder="1" applyAlignment="1">
      <alignment horizontal="left" vertical="center"/>
    </xf>
    <xf numFmtId="0" fontId="160" fillId="9" borderId="26" xfId="0" applyFont="1" applyFill="1" applyBorder="1" applyAlignment="1">
      <alignment horizontal="left"/>
    </xf>
    <xf numFmtId="0" fontId="119" fillId="9" borderId="0" xfId="0" applyFont="1" applyFill="1" applyBorder="1" applyAlignment="1">
      <alignment horizontal="left"/>
    </xf>
    <xf numFmtId="0" fontId="7" fillId="0" borderId="55" xfId="0" applyFont="1" applyFill="1" applyBorder="1" applyAlignment="1">
      <alignment horizontal="center" vertical="top" wrapText="1"/>
    </xf>
    <xf numFmtId="0" fontId="0" fillId="0" borderId="58" xfId="0" applyFill="1" applyBorder="1" applyAlignment="1">
      <alignment horizontal="center" vertical="top" wrapText="1"/>
    </xf>
    <xf numFmtId="0" fontId="0" fillId="0" borderId="47" xfId="0" applyFill="1" applyBorder="1" applyAlignment="1">
      <alignment horizontal="center" vertical="top" wrapText="1"/>
    </xf>
    <xf numFmtId="0" fontId="129" fillId="0" borderId="55" xfId="0" applyFont="1" applyFill="1" applyBorder="1" applyAlignment="1">
      <alignment horizontal="center" vertical="center"/>
    </xf>
    <xf numFmtId="0" fontId="0" fillId="0" borderId="58" xfId="0" applyFill="1" applyBorder="1" applyAlignment="1">
      <alignment horizontal="center" vertical="center"/>
    </xf>
    <xf numFmtId="0" fontId="0" fillId="0" borderId="47" xfId="0" applyFill="1" applyBorder="1" applyAlignment="1">
      <alignment horizontal="center" vertical="center"/>
    </xf>
    <xf numFmtId="0" fontId="98" fillId="0" borderId="55" xfId="0" applyFont="1" applyFill="1" applyBorder="1" applyAlignment="1">
      <alignment horizontal="left" wrapText="1"/>
    </xf>
    <xf numFmtId="0" fontId="100" fillId="0" borderId="58" xfId="0" applyFont="1" applyFill="1" applyBorder="1" applyAlignment="1">
      <alignment horizontal="left" wrapText="1"/>
    </xf>
    <xf numFmtId="0" fontId="100" fillId="0" borderId="47" xfId="0" applyFont="1" applyFill="1" applyBorder="1" applyAlignment="1">
      <alignment horizontal="left" wrapText="1"/>
    </xf>
    <xf numFmtId="16" fontId="98" fillId="0" borderId="55" xfId="0" applyNumberFormat="1" applyFont="1" applyFill="1" applyBorder="1" applyAlignment="1">
      <alignment horizontal="left" wrapText="1"/>
    </xf>
    <xf numFmtId="0" fontId="110" fillId="0" borderId="55" xfId="0" applyFont="1" applyFill="1" applyBorder="1" applyAlignment="1">
      <alignment wrapText="1"/>
    </xf>
    <xf numFmtId="0" fontId="0" fillId="0" borderId="58" xfId="0" applyFill="1" applyBorder="1" applyAlignment="1">
      <alignment wrapText="1"/>
    </xf>
    <xf numFmtId="0" fontId="0" fillId="0" borderId="47" xfId="0" applyFill="1" applyBorder="1" applyAlignment="1">
      <alignment wrapText="1"/>
    </xf>
    <xf numFmtId="0" fontId="110" fillId="0" borderId="55" xfId="0" applyFont="1" applyFill="1" applyBorder="1" applyAlignment="1">
      <alignment horizontal="center" vertical="top" wrapText="1"/>
    </xf>
    <xf numFmtId="0" fontId="0" fillId="0" borderId="58" xfId="0" applyFill="1" applyBorder="1" applyAlignment="1">
      <alignment horizontal="center" wrapText="1"/>
    </xf>
    <xf numFmtId="0" fontId="0" fillId="0" borderId="47" xfId="0" applyFill="1" applyBorder="1" applyAlignment="1">
      <alignment horizontal="center" wrapText="1"/>
    </xf>
    <xf numFmtId="0" fontId="164" fillId="0" borderId="55" xfId="3" applyFont="1" applyFill="1" applyBorder="1" applyAlignment="1" applyProtection="1">
      <alignment horizontal="left" wrapText="1"/>
    </xf>
    <xf numFmtId="0" fontId="164" fillId="0" borderId="58" xfId="3" applyFont="1" applyFill="1" applyBorder="1" applyAlignment="1" applyProtection="1">
      <alignment horizontal="left" wrapText="1"/>
    </xf>
    <xf numFmtId="0" fontId="163" fillId="0" borderId="47" xfId="0" applyFont="1" applyFill="1" applyBorder="1" applyAlignment="1">
      <alignment horizontal="left" wrapText="1"/>
    </xf>
    <xf numFmtId="0" fontId="99" fillId="0" borderId="55" xfId="0"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47" xfId="0" applyFill="1" applyBorder="1" applyAlignment="1">
      <alignment horizontal="center" vertical="center" wrapText="1"/>
    </xf>
    <xf numFmtId="0" fontId="99" fillId="34" borderId="45" xfId="0" applyFont="1" applyFill="1" applyBorder="1" applyAlignment="1">
      <alignment vertical="center" wrapText="1"/>
    </xf>
    <xf numFmtId="0" fontId="0" fillId="0" borderId="49" xfId="0" applyBorder="1" applyAlignment="1">
      <alignment vertical="center"/>
    </xf>
    <xf numFmtId="0" fontId="3" fillId="33" borderId="45" xfId="0" applyFont="1" applyFill="1" applyBorder="1" applyAlignment="1">
      <alignment horizontal="left" wrapText="1"/>
    </xf>
    <xf numFmtId="0" fontId="0" fillId="33" borderId="49" xfId="0" applyFill="1" applyBorder="1" applyAlignment="1">
      <alignment horizontal="left" wrapText="1"/>
    </xf>
    <xf numFmtId="0" fontId="98" fillId="43" borderId="55" xfId="0" applyFont="1" applyFill="1" applyBorder="1" applyAlignment="1">
      <alignment horizontal="center" vertical="top" wrapText="1"/>
    </xf>
    <xf numFmtId="0" fontId="0" fillId="43" borderId="47" xfId="0" applyFill="1" applyBorder="1" applyAlignment="1">
      <alignment vertical="top" wrapText="1"/>
    </xf>
    <xf numFmtId="0" fontId="98" fillId="0" borderId="55" xfId="0" applyFont="1" applyFill="1" applyBorder="1" applyAlignment="1">
      <alignment horizontal="center" vertical="top" wrapText="1"/>
    </xf>
    <xf numFmtId="0" fontId="0" fillId="0" borderId="47" xfId="0" applyBorder="1" applyAlignment="1">
      <alignment horizontal="center" vertical="top" wrapText="1"/>
    </xf>
    <xf numFmtId="0" fontId="105" fillId="0" borderId="31" xfId="1" applyFont="1" applyFill="1" applyBorder="1" applyAlignment="1">
      <alignment horizontal="center" vertical="center"/>
    </xf>
    <xf numFmtId="0" fontId="114" fillId="0" borderId="49" xfId="0" applyFont="1" applyFill="1" applyBorder="1" applyAlignment="1">
      <alignment vertical="center"/>
    </xf>
    <xf numFmtId="0" fontId="110" fillId="0" borderId="83" xfId="0" applyFont="1" applyFill="1" applyBorder="1" applyAlignment="1">
      <alignment horizontal="center" vertical="center" wrapText="1"/>
    </xf>
    <xf numFmtId="0" fontId="0" fillId="0" borderId="58" xfId="0" applyBorder="1" applyAlignment="1">
      <alignment horizontal="center" vertical="center" wrapText="1"/>
    </xf>
    <xf numFmtId="0" fontId="0" fillId="0" borderId="47" xfId="0" applyBorder="1" applyAlignment="1">
      <alignment vertical="center" wrapText="1"/>
    </xf>
    <xf numFmtId="0" fontId="41" fillId="0" borderId="73" xfId="3" applyFill="1" applyBorder="1" applyAlignment="1" applyProtection="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110" fillId="0" borderId="83" xfId="0" applyFont="1" applyFill="1" applyBorder="1" applyAlignment="1">
      <alignment vertical="top" wrapText="1"/>
    </xf>
    <xf numFmtId="0" fontId="100" fillId="0" borderId="34" xfId="0" applyFont="1" applyFill="1" applyBorder="1" applyAlignment="1">
      <alignment vertical="center" wrapText="1"/>
    </xf>
    <xf numFmtId="0" fontId="100" fillId="0" borderId="66" xfId="0" applyFont="1" applyFill="1" applyBorder="1" applyAlignment="1">
      <alignment vertical="center" wrapText="1"/>
    </xf>
    <xf numFmtId="0" fontId="0" fillId="0" borderId="47" xfId="0" applyBorder="1" applyAlignment="1">
      <alignment horizontal="center" vertical="center" wrapText="1"/>
    </xf>
    <xf numFmtId="0" fontId="41" fillId="0" borderId="45" xfId="3" applyFill="1" applyBorder="1" applyAlignment="1" applyProtection="1">
      <alignment horizontal="center" vertical="center"/>
    </xf>
    <xf numFmtId="0" fontId="0" fillId="0" borderId="41" xfId="0" applyFill="1" applyBorder="1" applyAlignment="1">
      <alignment horizontal="center" vertical="center"/>
    </xf>
    <xf numFmtId="0" fontId="0" fillId="0" borderId="49" xfId="0" applyFill="1" applyBorder="1" applyAlignment="1">
      <alignment horizontal="center" vertical="center"/>
    </xf>
    <xf numFmtId="0" fontId="27" fillId="0" borderId="31" xfId="1" applyFont="1" applyBorder="1" applyAlignment="1">
      <alignment horizontal="left" vertical="center"/>
    </xf>
    <xf numFmtId="0" fontId="14" fillId="0" borderId="31" xfId="1" applyFont="1" applyFill="1" applyBorder="1" applyAlignment="1"/>
    <xf numFmtId="0" fontId="99" fillId="14" borderId="44" xfId="0" applyFont="1" applyFill="1" applyBorder="1" applyAlignment="1">
      <alignment vertical="top" wrapText="1"/>
    </xf>
    <xf numFmtId="0" fontId="99" fillId="14" borderId="44" xfId="0" applyFont="1" applyFill="1" applyBorder="1" applyAlignment="1">
      <alignment vertical="top"/>
    </xf>
    <xf numFmtId="0" fontId="101" fillId="0" borderId="45" xfId="0" applyFont="1" applyFill="1" applyBorder="1" applyAlignment="1">
      <alignment vertical="top" wrapText="1"/>
    </xf>
    <xf numFmtId="0" fontId="0" fillId="0" borderId="49" xfId="0" applyBorder="1" applyAlignment="1">
      <alignment vertical="top" wrapText="1"/>
    </xf>
    <xf numFmtId="0" fontId="100" fillId="34" borderId="45" xfId="0" applyFont="1" applyFill="1" applyBorder="1" applyAlignment="1">
      <alignment vertical="top" wrapText="1"/>
    </xf>
    <xf numFmtId="0" fontId="0" fillId="0" borderId="49" xfId="0" applyBorder="1" applyAlignment="1"/>
    <xf numFmtId="0" fontId="100" fillId="0" borderId="45" xfId="0" applyFont="1" applyFill="1" applyBorder="1" applyAlignment="1">
      <alignment vertical="top" wrapText="1"/>
    </xf>
    <xf numFmtId="0" fontId="100" fillId="0" borderId="49" xfId="0" applyFont="1" applyFill="1" applyBorder="1" applyAlignment="1">
      <alignment vertical="top" wrapText="1"/>
    </xf>
    <xf numFmtId="0" fontId="100" fillId="43" borderId="45" xfId="0" applyFont="1" applyFill="1" applyBorder="1" applyAlignment="1">
      <alignment vertical="top" wrapText="1"/>
    </xf>
    <xf numFmtId="0" fontId="100" fillId="43" borderId="49" xfId="0" applyFont="1" applyFill="1" applyBorder="1" applyAlignment="1">
      <alignment vertical="top" wrapText="1"/>
    </xf>
    <xf numFmtId="0" fontId="110" fillId="0" borderId="55" xfId="0" applyFont="1" applyFill="1" applyBorder="1" applyAlignment="1">
      <alignment vertical="top" wrapText="1"/>
    </xf>
    <xf numFmtId="0" fontId="110" fillId="0" borderId="58" xfId="0" applyFont="1" applyFill="1" applyBorder="1" applyAlignment="1">
      <alignment vertical="top" wrapText="1"/>
    </xf>
    <xf numFmtId="0" fontId="110" fillId="0" borderId="47" xfId="0" applyFont="1" applyFill="1" applyBorder="1" applyAlignment="1">
      <alignment vertical="top" wrapText="1"/>
    </xf>
    <xf numFmtId="0" fontId="110" fillId="0" borderId="75" xfId="0" applyFont="1" applyFill="1" applyBorder="1" applyAlignment="1">
      <alignment vertical="top" wrapText="1"/>
    </xf>
    <xf numFmtId="0" fontId="110" fillId="0" borderId="54" xfId="0" applyFont="1" applyFill="1" applyBorder="1" applyAlignment="1">
      <alignment vertical="top" wrapText="1"/>
    </xf>
    <xf numFmtId="0" fontId="110" fillId="0" borderId="59" xfId="0" applyFont="1" applyFill="1" applyBorder="1" applyAlignment="1">
      <alignment vertical="top" wrapText="1"/>
    </xf>
    <xf numFmtId="0" fontId="110" fillId="0" borderId="56" xfId="0" applyFont="1" applyFill="1" applyBorder="1" applyAlignment="1">
      <alignment vertical="top" wrapText="1"/>
    </xf>
    <xf numFmtId="0" fontId="110" fillId="0" borderId="65" xfId="0" applyFont="1" applyFill="1" applyBorder="1" applyAlignment="1">
      <alignment vertical="top" wrapText="1"/>
    </xf>
    <xf numFmtId="0" fontId="110" fillId="0" borderId="48" xfId="0" applyFont="1" applyFill="1" applyBorder="1" applyAlignment="1">
      <alignment vertical="top" wrapText="1"/>
    </xf>
    <xf numFmtId="0" fontId="112" fillId="0" borderId="45" xfId="0" applyFont="1" applyFill="1" applyBorder="1" applyAlignment="1">
      <alignment vertical="top" wrapText="1"/>
    </xf>
    <xf numFmtId="0" fontId="112" fillId="0" borderId="49" xfId="0" applyFont="1" applyFill="1" applyBorder="1" applyAlignment="1">
      <alignment vertical="top" wrapText="1"/>
    </xf>
    <xf numFmtId="0" fontId="101" fillId="14" borderId="55" xfId="0" applyFont="1" applyFill="1" applyBorder="1" applyAlignment="1">
      <alignment horizontal="left" vertical="center" wrapText="1"/>
    </xf>
    <xf numFmtId="0" fontId="0" fillId="14" borderId="47" xfId="0" applyFill="1" applyBorder="1" applyAlignment="1">
      <alignment horizontal="left" vertical="center" wrapText="1"/>
    </xf>
    <xf numFmtId="0" fontId="98" fillId="14" borderId="55" xfId="0" applyFont="1" applyFill="1" applyBorder="1" applyAlignment="1">
      <alignment horizontal="center" vertical="center" wrapText="1"/>
    </xf>
    <xf numFmtId="0" fontId="0" fillId="14" borderId="47" xfId="0" applyFill="1" applyBorder="1" applyAlignment="1">
      <alignment horizontal="center" vertical="center" wrapText="1"/>
    </xf>
    <xf numFmtId="0" fontId="101" fillId="14" borderId="55" xfId="0" applyFont="1" applyFill="1" applyBorder="1" applyAlignment="1">
      <alignment vertical="center" wrapText="1"/>
    </xf>
    <xf numFmtId="0" fontId="0" fillId="14" borderId="47" xfId="0" applyFill="1" applyBorder="1" applyAlignment="1">
      <alignment vertical="center" wrapText="1"/>
    </xf>
    <xf numFmtId="0" fontId="109" fillId="43" borderId="45" xfId="1" applyFont="1" applyFill="1" applyBorder="1" applyAlignment="1">
      <alignment horizontal="center" vertical="top" wrapText="1"/>
    </xf>
    <xf numFmtId="0" fontId="110" fillId="43" borderId="49" xfId="0" applyFont="1" applyFill="1" applyBorder="1" applyAlignment="1">
      <alignment horizontal="center" vertical="top" wrapText="1"/>
    </xf>
    <xf numFmtId="0" fontId="97" fillId="0" borderId="45" xfId="0" applyFont="1" applyFill="1" applyBorder="1" applyAlignment="1">
      <alignment vertical="top" wrapText="1"/>
    </xf>
    <xf numFmtId="0" fontId="101" fillId="0" borderId="49" xfId="0" applyFont="1" applyFill="1" applyBorder="1" applyAlignment="1">
      <alignment vertical="top"/>
    </xf>
    <xf numFmtId="0" fontId="12" fillId="14" borderId="25" xfId="1" applyFill="1" applyBorder="1" applyAlignment="1">
      <alignment vertical="center" wrapText="1"/>
    </xf>
    <xf numFmtId="0" fontId="12" fillId="14" borderId="27" xfId="1" applyFill="1" applyBorder="1" applyAlignment="1">
      <alignment vertical="center" wrapText="1"/>
    </xf>
    <xf numFmtId="0" fontId="12" fillId="14" borderId="29" xfId="1" applyFill="1" applyBorder="1" applyAlignment="1">
      <alignment vertical="center" wrapText="1"/>
    </xf>
    <xf numFmtId="0" fontId="12" fillId="10" borderId="25" xfId="1" applyFill="1" applyBorder="1" applyAlignment="1">
      <alignment horizontal="center" vertical="center"/>
    </xf>
    <xf numFmtId="0" fontId="12" fillId="10" borderId="27" xfId="1" applyFill="1" applyBorder="1" applyAlignment="1">
      <alignment horizontal="center" vertical="center"/>
    </xf>
    <xf numFmtId="0" fontId="12" fillId="10" borderId="28" xfId="1" applyFill="1" applyBorder="1" applyAlignment="1">
      <alignment horizontal="center" vertical="center"/>
    </xf>
    <xf numFmtId="0" fontId="12" fillId="10" borderId="25" xfId="1" applyFill="1" applyBorder="1" applyAlignment="1">
      <alignment vertical="center" wrapText="1"/>
    </xf>
    <xf numFmtId="0" fontId="12" fillId="10" borderId="27" xfId="1" applyFill="1" applyBorder="1" applyAlignment="1">
      <alignment vertical="center" wrapText="1"/>
    </xf>
    <xf numFmtId="0" fontId="12" fillId="10" borderId="28" xfId="1" applyFill="1" applyBorder="1" applyAlignment="1">
      <alignment vertical="center" wrapText="1"/>
    </xf>
    <xf numFmtId="0" fontId="12" fillId="0" borderId="0" xfId="1" applyAlignment="1">
      <alignment vertical="top" wrapText="1"/>
    </xf>
    <xf numFmtId="0" fontId="12" fillId="0" borderId="0" xfId="1" applyFill="1" applyBorder="1" applyAlignment="1">
      <alignment horizontal="center" vertical="top" wrapText="1"/>
    </xf>
    <xf numFmtId="0" fontId="34" fillId="17" borderId="30" xfId="1" applyFont="1" applyFill="1" applyBorder="1" applyAlignment="1">
      <alignment horizontal="center" vertical="center"/>
    </xf>
    <xf numFmtId="0" fontId="34" fillId="17" borderId="18" xfId="1" applyFont="1" applyFill="1" applyBorder="1" applyAlignment="1">
      <alignment horizontal="center" vertical="center"/>
    </xf>
    <xf numFmtId="0" fontId="52" fillId="12" borderId="60" xfId="3" applyFont="1" applyFill="1" applyBorder="1" applyAlignment="1" applyProtection="1">
      <alignment horizontal="left" vertical="center" wrapText="1"/>
    </xf>
    <xf numFmtId="0" fontId="53" fillId="12" borderId="9" xfId="1" applyFont="1" applyFill="1" applyBorder="1" applyAlignment="1">
      <alignment horizontal="left" vertical="center"/>
    </xf>
    <xf numFmtId="0" fontId="38" fillId="0" borderId="0" xfId="2" applyFont="1" applyFill="1" applyBorder="1" applyAlignment="1">
      <alignment vertical="top" wrapText="1"/>
    </xf>
    <xf numFmtId="0" fontId="33" fillId="0" borderId="0" xfId="1" applyFont="1" applyFill="1" applyBorder="1" applyAlignment="1">
      <alignment vertical="top"/>
    </xf>
    <xf numFmtId="0" fontId="34" fillId="17" borderId="66" xfId="2" applyFont="1" applyFill="1" applyBorder="1" applyAlignment="1">
      <alignment horizontal="center" vertical="center" wrapText="1"/>
    </xf>
    <xf numFmtId="0" fontId="62" fillId="17" borderId="34" xfId="1" applyFont="1" applyFill="1" applyBorder="1" applyAlignment="1">
      <alignment horizontal="center" vertical="center"/>
    </xf>
    <xf numFmtId="0" fontId="12" fillId="0" borderId="8" xfId="1" applyBorder="1" applyAlignment="1">
      <alignment vertical="top" wrapText="1"/>
    </xf>
    <xf numFmtId="0" fontId="12" fillId="0" borderId="35" xfId="1" applyBorder="1" applyAlignment="1">
      <alignment vertical="top" wrapText="1"/>
    </xf>
    <xf numFmtId="0" fontId="34" fillId="17" borderId="30" xfId="1" applyFont="1" applyFill="1" applyBorder="1" applyAlignment="1">
      <alignment vertical="center"/>
    </xf>
    <xf numFmtId="0" fontId="34" fillId="17" borderId="3" xfId="1" applyFont="1" applyFill="1" applyBorder="1" applyAlignment="1">
      <alignment vertical="center"/>
    </xf>
    <xf numFmtId="0" fontId="64" fillId="17" borderId="66" xfId="3" applyFont="1" applyFill="1" applyBorder="1" applyAlignment="1" applyProtection="1">
      <alignment horizontal="center" vertical="center"/>
    </xf>
    <xf numFmtId="0" fontId="34" fillId="17" borderId="34" xfId="1" applyFont="1" applyFill="1" applyBorder="1" applyAlignment="1">
      <alignment horizontal="center"/>
    </xf>
    <xf numFmtId="0" fontId="12" fillId="14" borderId="25" xfId="1" applyFill="1" applyBorder="1" applyAlignment="1">
      <alignment horizontal="center" vertical="center"/>
    </xf>
    <xf numFmtId="0" fontId="12" fillId="14" borderId="27" xfId="1" applyFill="1" applyBorder="1" applyAlignment="1">
      <alignment horizontal="center" vertical="center"/>
    </xf>
    <xf numFmtId="0" fontId="12" fillId="14" borderId="29" xfId="1" applyFill="1" applyBorder="1" applyAlignment="1">
      <alignment horizontal="center" vertical="center"/>
    </xf>
    <xf numFmtId="0" fontId="29" fillId="0" borderId="41" xfId="1" applyFont="1" applyBorder="1" applyAlignment="1">
      <alignment horizontal="left" vertical="top" wrapText="1"/>
    </xf>
    <xf numFmtId="0" fontId="12" fillId="0" borderId="43" xfId="1" applyBorder="1" applyAlignment="1">
      <alignment vertical="top" wrapText="1"/>
    </xf>
    <xf numFmtId="0" fontId="23" fillId="17" borderId="1" xfId="2" applyFont="1" applyFill="1" applyBorder="1" applyAlignment="1">
      <alignment horizontal="center" vertical="distributed" wrapText="1"/>
    </xf>
    <xf numFmtId="0" fontId="12" fillId="17" borderId="2" xfId="1" applyFill="1" applyBorder="1" applyAlignment="1">
      <alignment vertical="distributed"/>
    </xf>
    <xf numFmtId="0" fontId="12" fillId="17" borderId="3" xfId="1" applyFill="1" applyBorder="1" applyAlignment="1">
      <alignment vertical="distributed"/>
    </xf>
    <xf numFmtId="0" fontId="24" fillId="18" borderId="24" xfId="2" applyFont="1" applyFill="1" applyBorder="1" applyAlignment="1">
      <alignment horizontal="center" vertical="center"/>
    </xf>
    <xf numFmtId="0" fontId="12" fillId="18" borderId="30" xfId="1" applyFill="1" applyBorder="1" applyAlignment="1"/>
    <xf numFmtId="0" fontId="12" fillId="18" borderId="18" xfId="1" applyFill="1" applyBorder="1" applyAlignment="1"/>
    <xf numFmtId="0" fontId="29" fillId="0" borderId="36" xfId="1" applyFont="1" applyBorder="1" applyAlignment="1">
      <alignment horizontal="left" vertical="top" wrapText="1"/>
    </xf>
    <xf numFmtId="0" fontId="12" fillId="0" borderId="42" xfId="1" applyBorder="1" applyAlignment="1">
      <alignment vertical="top" wrapText="1"/>
    </xf>
    <xf numFmtId="0" fontId="12" fillId="0" borderId="41" xfId="1" applyBorder="1" applyAlignment="1">
      <alignment horizontal="left" vertical="center"/>
    </xf>
    <xf numFmtId="0" fontId="14" fillId="0" borderId="12" xfId="1" applyFont="1" applyFill="1" applyBorder="1" applyAlignment="1"/>
    <xf numFmtId="0" fontId="12" fillId="0" borderId="44" xfId="1" applyBorder="1" applyAlignment="1"/>
    <xf numFmtId="0" fontId="12" fillId="0" borderId="45" xfId="1" applyBorder="1" applyAlignment="1"/>
    <xf numFmtId="0" fontId="14" fillId="18" borderId="26" xfId="1" applyFont="1" applyFill="1" applyBorder="1" applyAlignment="1"/>
    <xf numFmtId="0" fontId="12" fillId="18" borderId="0" xfId="1" applyFill="1" applyBorder="1" applyAlignment="1"/>
    <xf numFmtId="0" fontId="14" fillId="0" borderId="2" xfId="1" applyFont="1" applyBorder="1" applyAlignment="1"/>
    <xf numFmtId="0" fontId="14" fillId="0" borderId="3" xfId="1" applyFont="1" applyBorder="1" applyAlignment="1"/>
    <xf numFmtId="0" fontId="13" fillId="10" borderId="2" xfId="1" applyFont="1" applyFill="1" applyBorder="1" applyAlignment="1">
      <alignment vertical="center"/>
    </xf>
    <xf numFmtId="0" fontId="14" fillId="10" borderId="2" xfId="1" applyFont="1" applyFill="1" applyBorder="1" applyAlignment="1">
      <alignment vertical="center"/>
    </xf>
    <xf numFmtId="0" fontId="14" fillId="10" borderId="3" xfId="1" applyFont="1" applyFill="1" applyBorder="1" applyAlignment="1">
      <alignment vertical="center"/>
    </xf>
    <xf numFmtId="0" fontId="13" fillId="0" borderId="6" xfId="1" applyFont="1" applyBorder="1" applyAlignment="1">
      <alignment horizontal="left" vertical="top"/>
    </xf>
    <xf numFmtId="0" fontId="13" fillId="0" borderId="7" xfId="1" applyFont="1" applyBorder="1" applyAlignment="1">
      <alignment horizontal="left" vertical="top"/>
    </xf>
    <xf numFmtId="9" fontId="13" fillId="12" borderId="8" xfId="1" applyNumberFormat="1" applyFont="1" applyFill="1" applyBorder="1" applyAlignment="1">
      <alignment horizontal="center"/>
    </xf>
    <xf numFmtId="9" fontId="13" fillId="12" borderId="9" xfId="1" applyNumberFormat="1" applyFont="1" applyFill="1" applyBorder="1" applyAlignment="1">
      <alignment horizontal="center"/>
    </xf>
    <xf numFmtId="10" fontId="13" fillId="14" borderId="9" xfId="1" applyNumberFormat="1" applyFont="1" applyFill="1" applyBorder="1" applyAlignment="1">
      <alignment horizontal="center"/>
    </xf>
    <xf numFmtId="0" fontId="13" fillId="0" borderId="16" xfId="1" applyFont="1" applyBorder="1" applyAlignment="1">
      <alignment horizontal="lef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4" fillId="0" borderId="17" xfId="1" applyFont="1" applyFill="1" applyBorder="1" applyAlignment="1">
      <alignment horizontal="left" wrapText="1"/>
    </xf>
    <xf numFmtId="0" fontId="14" fillId="0" borderId="19" xfId="1" applyFont="1" applyBorder="1" applyAlignment="1">
      <alignment horizontal="left" wrapText="1"/>
    </xf>
    <xf numFmtId="0" fontId="150" fillId="0" borderId="0" xfId="1" applyFont="1" applyAlignment="1">
      <alignment horizontal="center"/>
    </xf>
    <xf numFmtId="0" fontId="113" fillId="37" borderId="1" xfId="1" applyFont="1" applyFill="1" applyBorder="1" applyAlignment="1">
      <alignment horizontal="center" vertical="center" wrapText="1"/>
    </xf>
    <xf numFmtId="0" fontId="113" fillId="37" borderId="3" xfId="1" applyFont="1" applyFill="1" applyBorder="1" applyAlignment="1">
      <alignment horizontal="center" vertical="center" wrapText="1"/>
    </xf>
    <xf numFmtId="0" fontId="22" fillId="0" borderId="1" xfId="1" applyFont="1" applyBorder="1" applyAlignment="1">
      <alignment horizontal="center" vertical="top" wrapText="1"/>
    </xf>
    <xf numFmtId="0" fontId="22" fillId="0" borderId="2" xfId="1" applyFont="1" applyBorder="1" applyAlignment="1">
      <alignment horizontal="center" vertical="top" wrapText="1"/>
    </xf>
    <xf numFmtId="0" fontId="22" fillId="0" borderId="3" xfId="1" applyFont="1" applyBorder="1" applyAlignment="1">
      <alignment horizontal="center" vertical="top" wrapText="1"/>
    </xf>
    <xf numFmtId="0" fontId="22" fillId="0" borderId="17" xfId="1" applyFont="1" applyBorder="1" applyAlignment="1">
      <alignment horizontal="center" vertical="center" wrapText="1"/>
    </xf>
    <xf numFmtId="0" fontId="22" fillId="0" borderId="21" xfId="1" applyFont="1" applyBorder="1" applyAlignment="1">
      <alignment horizontal="center" vertical="center" wrapText="1"/>
    </xf>
    <xf numFmtId="0" fontId="22" fillId="0" borderId="19" xfId="1" applyFont="1" applyBorder="1" applyAlignment="1">
      <alignment horizontal="center" vertical="center" wrapText="1"/>
    </xf>
    <xf numFmtId="0" fontId="113" fillId="0" borderId="18" xfId="1" applyFont="1" applyBorder="1" applyAlignment="1">
      <alignment horizontal="center" vertical="top" wrapText="1"/>
    </xf>
    <xf numFmtId="0" fontId="22" fillId="0" borderId="0" xfId="1" applyFont="1" applyBorder="1" applyAlignment="1">
      <alignment horizontal="center" vertical="top" wrapText="1"/>
    </xf>
    <xf numFmtId="0" fontId="22" fillId="0" borderId="22" xfId="1" applyFont="1" applyBorder="1" applyAlignment="1">
      <alignment horizontal="center" vertical="center" wrapText="1"/>
    </xf>
    <xf numFmtId="0" fontId="22" fillId="0" borderId="7" xfId="1" applyFont="1" applyBorder="1" applyAlignment="1">
      <alignment horizontal="center" vertical="center" wrapText="1"/>
    </xf>
    <xf numFmtId="0" fontId="22" fillId="0" borderId="17" xfId="1" applyFont="1" applyBorder="1" applyAlignment="1">
      <alignment horizontal="center" vertical="top" wrapText="1"/>
    </xf>
    <xf numFmtId="0" fontId="22" fillId="0" borderId="21" xfId="1" applyFont="1" applyBorder="1" applyAlignment="1">
      <alignment horizontal="center" vertical="top" wrapText="1"/>
    </xf>
    <xf numFmtId="0" fontId="22" fillId="0" borderId="19" xfId="1" applyFont="1" applyBorder="1" applyAlignment="1">
      <alignment horizontal="center" vertical="top" wrapText="1"/>
    </xf>
    <xf numFmtId="0" fontId="113" fillId="0" borderId="17" xfId="1" applyFont="1" applyBorder="1" applyAlignment="1">
      <alignment horizontal="center" vertical="center" wrapText="1"/>
    </xf>
    <xf numFmtId="0" fontId="22" fillId="0" borderId="17" xfId="1" applyFont="1" applyBorder="1" applyAlignment="1">
      <alignment horizontal="center" vertical="center" wrapText="1" shrinkToFit="1"/>
    </xf>
    <xf numFmtId="0" fontId="22" fillId="0" borderId="19" xfId="1" applyFont="1" applyBorder="1" applyAlignment="1">
      <alignment horizontal="center" vertical="center" wrapText="1" shrinkToFit="1"/>
    </xf>
    <xf numFmtId="0" fontId="113" fillId="0" borderId="17" xfId="1" applyFont="1" applyBorder="1" applyAlignment="1">
      <alignment horizontal="center" vertical="top" wrapText="1"/>
    </xf>
    <xf numFmtId="0" fontId="151" fillId="0" borderId="19" xfId="1" applyFont="1" applyBorder="1"/>
    <xf numFmtId="0" fontId="151" fillId="0" borderId="19" xfId="1" applyFont="1" applyBorder="1" applyAlignment="1">
      <alignment horizontal="center"/>
    </xf>
    <xf numFmtId="0" fontId="22" fillId="0" borderId="17" xfId="1" applyFont="1" applyFill="1" applyBorder="1" applyAlignment="1">
      <alignment horizontal="center" vertical="center" wrapText="1"/>
    </xf>
    <xf numFmtId="0" fontId="22" fillId="0" borderId="19" xfId="1" applyFont="1" applyFill="1" applyBorder="1" applyAlignment="1">
      <alignment horizontal="center" vertical="center" wrapText="1"/>
    </xf>
    <xf numFmtId="0" fontId="113" fillId="15" borderId="16" xfId="1" applyFont="1" applyFill="1" applyBorder="1" applyAlignment="1">
      <alignment horizontal="center" vertical="center" wrapText="1"/>
    </xf>
    <xf numFmtId="0" fontId="151" fillId="15" borderId="7" xfId="1" applyFont="1" applyFill="1" applyBorder="1"/>
    <xf numFmtId="0" fontId="113" fillId="0" borderId="21" xfId="1" applyFont="1" applyBorder="1" applyAlignment="1">
      <alignment horizontal="center" vertical="center" wrapText="1"/>
    </xf>
    <xf numFmtId="0" fontId="113" fillId="0" borderId="19" xfId="1" applyFont="1" applyBorder="1" applyAlignment="1">
      <alignment horizontal="center" vertical="center" wrapText="1"/>
    </xf>
    <xf numFmtId="0" fontId="12" fillId="0" borderId="3" xfId="1" applyBorder="1" applyAlignment="1">
      <alignment horizontal="center" vertical="top" wrapText="1"/>
    </xf>
    <xf numFmtId="16" fontId="22" fillId="0" borderId="26" xfId="1" applyNumberFormat="1" applyFont="1" applyBorder="1" applyAlignment="1">
      <alignment horizontal="center" vertical="top" wrapText="1"/>
    </xf>
    <xf numFmtId="0" fontId="12" fillId="0" borderId="22" xfId="1" applyBorder="1" applyAlignment="1">
      <alignment horizontal="center" vertical="top" wrapText="1"/>
    </xf>
    <xf numFmtId="0" fontId="156" fillId="0" borderId="17" xfId="1" applyFont="1" applyBorder="1" applyAlignment="1">
      <alignment horizontal="center" vertical="center" wrapText="1"/>
    </xf>
    <xf numFmtId="0" fontId="156" fillId="0" borderId="19" xfId="1" applyFont="1" applyBorder="1" applyAlignment="1">
      <alignment horizontal="center" vertical="center" wrapText="1"/>
    </xf>
    <xf numFmtId="16" fontId="22" fillId="0" borderId="1" xfId="1" applyNumberFormat="1" applyFont="1" applyBorder="1" applyAlignment="1">
      <alignment horizontal="center" vertical="top" wrapText="1"/>
    </xf>
    <xf numFmtId="0" fontId="22" fillId="0" borderId="18" xfId="1" applyFont="1" applyBorder="1" applyAlignment="1">
      <alignment horizontal="center" vertical="center" wrapText="1"/>
    </xf>
    <xf numFmtId="0" fontId="22" fillId="0" borderId="1" xfId="1" applyFont="1" applyBorder="1" applyAlignment="1">
      <alignment horizontal="center" vertical="center" wrapText="1"/>
    </xf>
    <xf numFmtId="0" fontId="12" fillId="0" borderId="3" xfId="1" applyBorder="1" applyAlignment="1">
      <alignment horizontal="center" vertical="center" wrapText="1"/>
    </xf>
    <xf numFmtId="0" fontId="113" fillId="0" borderId="24" xfId="1" applyFont="1" applyBorder="1" applyAlignment="1">
      <alignment horizontal="center" vertical="center" wrapText="1"/>
    </xf>
    <xf numFmtId="0" fontId="151" fillId="0" borderId="30" xfId="1" applyFont="1" applyBorder="1" applyAlignment="1">
      <alignment vertical="center"/>
    </xf>
    <xf numFmtId="16" fontId="22" fillId="0" borderId="1" xfId="1" applyNumberFormat="1" applyFont="1" applyBorder="1" applyAlignment="1">
      <alignment horizontal="center" vertical="center" wrapText="1"/>
    </xf>
    <xf numFmtId="0" fontId="22" fillId="0" borderId="24" xfId="1" applyFont="1" applyBorder="1" applyAlignment="1">
      <alignment horizontal="center" vertical="center" wrapText="1"/>
    </xf>
    <xf numFmtId="0" fontId="22" fillId="0" borderId="16" xfId="1" applyFont="1" applyBorder="1" applyAlignment="1">
      <alignment horizontal="center" vertical="center" wrapText="1"/>
    </xf>
    <xf numFmtId="0" fontId="113" fillId="39" borderId="24" xfId="1" applyFont="1" applyFill="1" applyBorder="1" applyAlignment="1">
      <alignment horizontal="center" vertical="center" wrapText="1"/>
    </xf>
    <xf numFmtId="0" fontId="151" fillId="39" borderId="30" xfId="1" applyFont="1" applyFill="1" applyBorder="1" applyAlignment="1">
      <alignment vertical="center"/>
    </xf>
    <xf numFmtId="0" fontId="113" fillId="41" borderId="1" xfId="1" applyFont="1" applyFill="1" applyBorder="1" applyAlignment="1">
      <alignment horizontal="center" vertical="center" wrapText="1"/>
    </xf>
    <xf numFmtId="0" fontId="151" fillId="41" borderId="2" xfId="1" applyFont="1" applyFill="1" applyBorder="1" applyAlignment="1">
      <alignment vertical="center"/>
    </xf>
    <xf numFmtId="0" fontId="113" fillId="42" borderId="1" xfId="1" applyFont="1" applyFill="1" applyBorder="1" applyAlignment="1">
      <alignment horizontal="center" vertical="top" wrapText="1"/>
    </xf>
    <xf numFmtId="0" fontId="113" fillId="42" borderId="2" xfId="1" applyFont="1" applyFill="1" applyBorder="1" applyAlignment="1">
      <alignment horizontal="center" vertical="top" wrapText="1"/>
    </xf>
    <xf numFmtId="0" fontId="22" fillId="41" borderId="17" xfId="1" applyFont="1" applyFill="1" applyBorder="1" applyAlignment="1">
      <alignment vertical="top" wrapText="1"/>
    </xf>
    <xf numFmtId="0" fontId="22" fillId="41" borderId="21" xfId="1" applyFont="1" applyFill="1" applyBorder="1" applyAlignment="1">
      <alignment vertical="top" wrapText="1"/>
    </xf>
    <xf numFmtId="16" fontId="22" fillId="0" borderId="17" xfId="1" applyNumberFormat="1" applyFont="1" applyBorder="1" applyAlignment="1">
      <alignment horizontal="center" vertical="top" wrapText="1"/>
    </xf>
    <xf numFmtId="16" fontId="22" fillId="0" borderId="21" xfId="1" applyNumberFormat="1" applyFont="1" applyBorder="1" applyAlignment="1">
      <alignment horizontal="center" vertical="top" wrapText="1"/>
    </xf>
    <xf numFmtId="16" fontId="22" fillId="0" borderId="19" xfId="1" applyNumberFormat="1" applyFont="1" applyBorder="1" applyAlignment="1">
      <alignment horizontal="center" vertical="top" wrapText="1"/>
    </xf>
    <xf numFmtId="0" fontId="22" fillId="0" borderId="24" xfId="1" applyFont="1" applyBorder="1" applyAlignment="1">
      <alignment horizontal="center" vertical="top" wrapText="1"/>
    </xf>
    <xf numFmtId="0" fontId="22" fillId="0" borderId="26" xfId="1" applyFont="1" applyBorder="1" applyAlignment="1">
      <alignment horizontal="center" vertical="top" wrapText="1"/>
    </xf>
    <xf numFmtId="0" fontId="23" fillId="9" borderId="24" xfId="0" applyFont="1" applyFill="1" applyBorder="1" applyAlignment="1">
      <alignment horizontal="center"/>
    </xf>
    <xf numFmtId="0" fontId="23" fillId="9" borderId="30" xfId="1" applyFont="1" applyFill="1" applyBorder="1" applyAlignment="1">
      <alignment horizontal="center"/>
    </xf>
    <xf numFmtId="0" fontId="23" fillId="9" borderId="18" xfId="1" applyFont="1" applyFill="1" applyBorder="1" applyAlignment="1">
      <alignment horizontal="center"/>
    </xf>
    <xf numFmtId="0" fontId="23" fillId="25" borderId="37" xfId="0" applyFont="1" applyFill="1" applyBorder="1" applyAlignment="1">
      <alignment horizontal="center" vertical="center"/>
    </xf>
    <xf numFmtId="0" fontId="23" fillId="25" borderId="31" xfId="0" applyFont="1" applyFill="1" applyBorder="1" applyAlignment="1">
      <alignment horizontal="center" vertical="center"/>
    </xf>
    <xf numFmtId="0" fontId="23" fillId="25" borderId="70" xfId="0" applyFont="1" applyFill="1" applyBorder="1" applyAlignment="1">
      <alignment horizontal="center" vertical="center"/>
    </xf>
    <xf numFmtId="0" fontId="0" fillId="25" borderId="27" xfId="0" applyFill="1" applyBorder="1" applyAlignment="1">
      <alignment horizontal="left" vertical="center"/>
    </xf>
    <xf numFmtId="0" fontId="0" fillId="25" borderId="49" xfId="0" applyFill="1" applyBorder="1" applyAlignment="1">
      <alignment horizontal="left" vertical="center"/>
    </xf>
    <xf numFmtId="0" fontId="0" fillId="25" borderId="13" xfId="0" applyFill="1" applyBorder="1" applyAlignment="1">
      <alignment vertical="top" wrapText="1"/>
    </xf>
    <xf numFmtId="0" fontId="23" fillId="14" borderId="37" xfId="0" applyFont="1" applyFill="1" applyBorder="1" applyAlignment="1">
      <alignment horizontal="center" vertical="center"/>
    </xf>
    <xf numFmtId="0" fontId="23" fillId="14" borderId="31" xfId="0" applyFont="1" applyFill="1" applyBorder="1" applyAlignment="1">
      <alignment horizontal="center" vertical="center"/>
    </xf>
    <xf numFmtId="0" fontId="23" fillId="14" borderId="70" xfId="0" applyFont="1" applyFill="1" applyBorder="1" applyAlignment="1">
      <alignment horizontal="center" vertical="center"/>
    </xf>
    <xf numFmtId="0" fontId="0" fillId="14" borderId="27" xfId="0" applyFill="1" applyBorder="1" applyAlignment="1">
      <alignment horizontal="left" vertical="center"/>
    </xf>
    <xf numFmtId="0" fontId="0" fillId="14" borderId="49" xfId="0" applyFill="1" applyBorder="1" applyAlignment="1">
      <alignment horizontal="left" vertical="center"/>
    </xf>
    <xf numFmtId="0" fontId="0" fillId="14" borderId="13" xfId="0" applyFill="1" applyBorder="1" applyAlignment="1">
      <alignment vertical="top" wrapText="1"/>
    </xf>
    <xf numFmtId="0" fontId="0" fillId="12" borderId="37" xfId="0" applyFill="1" applyBorder="1" applyAlignment="1">
      <alignment horizontal="center" vertical="center"/>
    </xf>
    <xf numFmtId="0" fontId="0" fillId="12" borderId="31" xfId="0" applyFill="1" applyBorder="1" applyAlignment="1">
      <alignment horizontal="center" vertical="center"/>
    </xf>
    <xf numFmtId="0" fontId="0" fillId="12" borderId="70" xfId="0" applyFill="1" applyBorder="1" applyAlignment="1">
      <alignment horizontal="center" vertical="center"/>
    </xf>
    <xf numFmtId="0" fontId="0" fillId="12" borderId="27" xfId="0" applyFill="1" applyBorder="1"/>
    <xf numFmtId="0" fontId="0" fillId="12" borderId="28" xfId="0" applyFill="1" applyBorder="1"/>
    <xf numFmtId="0" fontId="0" fillId="12" borderId="49" xfId="0" applyFill="1" applyBorder="1"/>
    <xf numFmtId="0" fontId="0" fillId="12" borderId="54" xfId="0" applyFill="1" applyBorder="1"/>
    <xf numFmtId="0" fontId="0" fillId="12" borderId="13" xfId="0" applyFill="1" applyBorder="1" applyAlignment="1">
      <alignment wrapText="1"/>
    </xf>
    <xf numFmtId="0" fontId="0" fillId="12" borderId="50" xfId="0" applyFill="1" applyBorder="1" applyAlignment="1">
      <alignment wrapText="1"/>
    </xf>
    <xf numFmtId="0" fontId="0" fillId="12" borderId="23" xfId="0" applyFill="1" applyBorder="1"/>
    <xf numFmtId="0" fontId="0" fillId="12" borderId="48" xfId="0" applyFill="1" applyBorder="1"/>
    <xf numFmtId="0" fontId="0" fillId="12" borderId="11" xfId="0" applyFill="1" applyBorder="1" applyAlignment="1">
      <alignment wrapText="1"/>
    </xf>
    <xf numFmtId="0" fontId="23" fillId="44" borderId="37" xfId="0" applyFont="1" applyFill="1" applyBorder="1" applyAlignment="1">
      <alignment horizontal="center" vertical="center"/>
    </xf>
    <xf numFmtId="0" fontId="23" fillId="44" borderId="31" xfId="0" applyFont="1" applyFill="1" applyBorder="1" applyAlignment="1">
      <alignment horizontal="center" vertical="center"/>
    </xf>
    <xf numFmtId="0" fontId="23" fillId="44" borderId="70" xfId="0" applyFont="1" applyFill="1" applyBorder="1" applyAlignment="1">
      <alignment horizontal="center" vertical="center"/>
    </xf>
    <xf numFmtId="0" fontId="0" fillId="44" borderId="23" xfId="0" applyFill="1" applyBorder="1" applyAlignment="1">
      <alignment vertical="center"/>
    </xf>
    <xf numFmtId="0" fontId="0" fillId="44" borderId="28" xfId="0" applyFill="1" applyBorder="1" applyAlignment="1">
      <alignment vertical="center"/>
    </xf>
    <xf numFmtId="0" fontId="0" fillId="44" borderId="48" xfId="0" applyFill="1" applyBorder="1" applyAlignment="1">
      <alignment vertical="center"/>
    </xf>
    <xf numFmtId="0" fontId="0" fillId="44" borderId="54" xfId="0" applyFill="1" applyBorder="1" applyAlignment="1">
      <alignment vertical="center"/>
    </xf>
    <xf numFmtId="0" fontId="0" fillId="44" borderId="11" xfId="0" applyFill="1" applyBorder="1" applyAlignment="1">
      <alignment vertical="top" wrapText="1"/>
    </xf>
    <xf numFmtId="0" fontId="0" fillId="44" borderId="50" xfId="0" applyFill="1" applyBorder="1" applyAlignment="1">
      <alignment vertical="top" wrapText="1"/>
    </xf>
    <xf numFmtId="0" fontId="0" fillId="44" borderId="29" xfId="0" applyFill="1" applyBorder="1" applyAlignment="1">
      <alignment vertical="center"/>
    </xf>
    <xf numFmtId="0" fontId="0" fillId="44" borderId="46" xfId="0" applyFill="1" applyBorder="1" applyAlignment="1">
      <alignment vertical="center"/>
    </xf>
    <xf numFmtId="0" fontId="0" fillId="44" borderId="15" xfId="0" applyFill="1" applyBorder="1" applyAlignment="1">
      <alignment vertical="top" wrapText="1"/>
    </xf>
    <xf numFmtId="0" fontId="23" fillId="10" borderId="37" xfId="0" applyFont="1" applyFill="1" applyBorder="1" applyAlignment="1">
      <alignment horizontal="center" vertical="center"/>
    </xf>
    <xf numFmtId="0" fontId="23" fillId="10" borderId="31" xfId="0" applyFont="1" applyFill="1" applyBorder="1" applyAlignment="1">
      <alignment horizontal="center" vertical="center"/>
    </xf>
    <xf numFmtId="0" fontId="23" fillId="10" borderId="70" xfId="0" applyFont="1" applyFill="1" applyBorder="1" applyAlignment="1">
      <alignment horizontal="center" vertical="center"/>
    </xf>
    <xf numFmtId="0" fontId="0" fillId="10" borderId="23" xfId="0" applyFill="1" applyBorder="1"/>
    <xf numFmtId="0" fontId="0" fillId="10" borderId="27" xfId="0" applyFill="1" applyBorder="1"/>
    <xf numFmtId="0" fontId="0" fillId="10" borderId="48" xfId="0" applyFill="1" applyBorder="1"/>
    <xf numFmtId="0" fontId="0" fillId="10" borderId="49" xfId="0" applyFill="1" applyBorder="1"/>
    <xf numFmtId="0" fontId="0" fillId="10" borderId="11" xfId="0" applyFill="1" applyBorder="1" applyAlignment="1">
      <alignment vertical="top" wrapText="1"/>
    </xf>
    <xf numFmtId="0" fontId="0" fillId="10" borderId="13" xfId="0" applyFill="1" applyBorder="1" applyAlignment="1">
      <alignment vertical="top" wrapText="1"/>
    </xf>
    <xf numFmtId="0" fontId="0" fillId="10" borderId="29" xfId="0" applyFill="1" applyBorder="1"/>
    <xf numFmtId="0" fontId="0" fillId="10" borderId="46" xfId="0" applyFill="1" applyBorder="1"/>
    <xf numFmtId="0" fontId="0" fillId="10" borderId="15" xfId="0" applyFill="1" applyBorder="1" applyAlignment="1">
      <alignment vertical="top" wrapText="1"/>
    </xf>
    <xf numFmtId="0" fontId="23" fillId="0" borderId="37"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37" xfId="0" applyFont="1" applyBorder="1" applyAlignment="1">
      <alignment horizontal="center" vertical="center"/>
    </xf>
    <xf numFmtId="0" fontId="23" fillId="0" borderId="31" xfId="0" applyFont="1" applyBorder="1" applyAlignment="1">
      <alignment horizontal="center" vertical="center"/>
    </xf>
    <xf numFmtId="0" fontId="23" fillId="0" borderId="70" xfId="0" applyFont="1" applyBorder="1" applyAlignment="1">
      <alignment horizontal="center" vertical="center"/>
    </xf>
    <xf numFmtId="0" fontId="102" fillId="9" borderId="24" xfId="0" applyFont="1" applyFill="1" applyBorder="1" applyAlignment="1">
      <alignment horizontal="center"/>
    </xf>
    <xf numFmtId="0" fontId="102" fillId="9" borderId="30" xfId="0" applyFont="1" applyFill="1" applyBorder="1" applyAlignment="1">
      <alignment horizontal="center"/>
    </xf>
    <xf numFmtId="0" fontId="102" fillId="9" borderId="18" xfId="0" applyFont="1" applyFill="1" applyBorder="1" applyAlignment="1">
      <alignment horizontal="center"/>
    </xf>
    <xf numFmtId="0" fontId="0" fillId="0" borderId="11" xfId="0" applyBorder="1" applyAlignment="1">
      <alignment vertical="top" wrapText="1"/>
    </xf>
    <xf numFmtId="0" fontId="12" fillId="0" borderId="15" xfId="1" applyBorder="1" applyAlignment="1">
      <alignment vertical="top" wrapText="1"/>
    </xf>
    <xf numFmtId="0" fontId="23" fillId="0" borderId="31" xfId="1" applyFont="1" applyBorder="1" applyAlignment="1">
      <alignment horizontal="center" vertical="center"/>
    </xf>
    <xf numFmtId="0" fontId="23" fillId="0" borderId="45" xfId="0" applyFont="1" applyBorder="1" applyAlignment="1">
      <alignment horizontal="center" vertical="center"/>
    </xf>
    <xf numFmtId="0" fontId="23" fillId="0" borderId="75" xfId="0" applyFont="1" applyBorder="1" applyAlignment="1">
      <alignment horizontal="center" vertical="center"/>
    </xf>
  </cellXfs>
  <cellStyles count="9">
    <cellStyle name="Акцент3" xfId="7" builtinId="37"/>
    <cellStyle name="Гиперссылка" xfId="3" builtinId="8"/>
    <cellStyle name="Гиперссылка 2" xfId="8"/>
    <cellStyle name="Гиперссылка_Сводная по закупкам" xfId="5"/>
    <cellStyle name="Обычный" xfId="0" builtinId="0"/>
    <cellStyle name="Обычный 10" xfId="4"/>
    <cellStyle name="Обычный 2 2 2" xfId="1"/>
    <cellStyle name="Обычный_МОЕ 1" xfId="2"/>
    <cellStyle name="Плохой" xfId="6" builtinId="27"/>
  </cellStyles>
  <dxfs count="3">
    <dxf>
      <alignment horizontal="center" vertical="bottom" textRotation="0" wrapText="0" indent="0" relativeIndent="255" justifyLastLine="0" shrinkToFit="0" readingOrder="0"/>
    </dxf>
    <dxf>
      <border>
        <bottom style="medium">
          <color indexed="64"/>
        </bottom>
      </border>
    </dxf>
    <dxf>
      <font>
        <strike val="0"/>
        <outline val="0"/>
        <shadow val="0"/>
        <u val="none"/>
        <vertAlign val="baseline"/>
        <sz val="12"/>
        <name val="Calibri"/>
      </font>
      <border diagonalUp="0" diagonalDown="0" outline="0">
        <left/>
        <right/>
        <top/>
        <bottom/>
      </border>
    </dxf>
  </dxfs>
  <tableStyles count="0" defaultTableStyle="TableStyleMedium2" defaultPivotStyle="PivotStyleLight16"/>
  <colors>
    <mruColors>
      <color rgb="FF99FF99"/>
      <color rgb="FFCCFFFF"/>
      <color rgb="FF0000FF"/>
      <color rgb="FFFFFFCC"/>
      <color rgb="FFCCFFCC"/>
      <color rgb="FFCC00CC"/>
      <color rgb="FFCCCCFF"/>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5;&#1086;&#1083;&#1100;&#1079;&#1086;&#1074;&#1072;&#1090;&#1077;&#1083;&#1100;/Downloads/&#1044;&#1040;&#1063;&#1040;/&#1052;&#1054;&#1049;%20&#1057;&#1040;&#1044;/&#1044;&#1040;&#1063;&#1053;&#1067;&#1045;%20&#1047;&#1040;&#1050;&#1059;&#1055;&#1050;&#1048;/&#1052;&#1086;&#1080;%20&#1087;&#1086;&#1082;&#1091;&#1087;&#1082;&#1080;/&#1089;&#1077;&#1079;&#1086;&#1085;%202016/&#1047;&#1040;&#1050;&#1059;&#1055;&#1050;&#1048;/&#1040;&#1043;&#1056;&#1054;&#1061;&#1048;&#1052;&#1048;&#1071;/&#1040;&#1075;&#1088;&#1086;&#1093;&#1080;&#1084;&#1080;&#1103;%202016.2xls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ВСЕГО (2)"/>
      <sheetName val="НА ВЫКУП"/>
      <sheetName val="МОЕ ЗАКАЗ"/>
      <sheetName val="ВСТРЕЧИ"/>
      <sheetName val="ВСЕГО"/>
      <sheetName val="Лист1"/>
      <sheetName val="АГРОХИМИЯ ВЫКУП"/>
      <sheetName val="АГБИНА "/>
      <sheetName val="Питомники"/>
      <sheetName val="Биотехнологии "/>
      <sheetName val="ПРИСТРОЙ"/>
      <sheetName val="Выбираем АГРОХИМИЯ"/>
      <sheetName val="ССЫЛКИ"/>
      <sheetName val="ЗелАптека "/>
      <sheetName val="БИУД ВЕСНА 2016"/>
      <sheetName val="Лист2"/>
    </sheetNames>
    <sheetDataSet>
      <sheetData sheetId="0" refreshError="1"/>
      <sheetData sheetId="1" refreshError="1">
        <row r="30">
          <cell r="A30" t="str">
            <v>ВОДОСБОР (США)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ables/table1.xml><?xml version="1.0" encoding="utf-8"?>
<table xmlns="http://schemas.openxmlformats.org/spreadsheetml/2006/main" id="1" name="Таблица2" displayName="Таблица2" ref="A1:R35" totalsRowShown="0" headerRowDxfId="2" headerRowBorderDxfId="1">
  <autoFilter ref="A1:R35"/>
  <tableColumns count="18">
    <tableColumn id="1" name="Культура"/>
    <tableColumn id="2" name="Препарат"/>
    <tableColumn id="3" name="Действующее вещество"/>
    <tableColumn id="4" name="Характер"/>
    <tableColumn id="41" name="Регламент"/>
    <tableColumn id="5" name="Период ожидания, дней" dataDxfId="0"/>
    <tableColumn id="6" name="Фирма"/>
    <tableColumn id="7" name="Норма расхода , кг,л/га, Мл,г/л, сотку"/>
    <tableColumn id="35" name="Личинки хрущей"/>
    <tableColumn id="34" name="Медведка"/>
    <tableColumn id="8" name="Проволочник"/>
    <tableColumn id="39" name="Тли"/>
    <tableColumn id="40" name="Клещи"/>
    <tableColumn id="33" name=" блошки, цикадки, трипсы"/>
    <tableColumn id="43" name="Корнеед"/>
    <tableColumn id="37" name="Колорадский жук"/>
    <tableColumn id="42" name="Комплекс болезней"/>
    <tableColumn id="9" name="Комплекс вредителей"/>
  </tableColumns>
  <tableStyleInfo name="TableStyleLight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pesticidy.ru/agrochemical/plantafol_5:15:45" TargetMode="External"/><Relationship Id="rId21" Type="http://schemas.openxmlformats.org/officeDocument/2006/relationships/hyperlink" Target="http://www.pesticidy.ru/pesticide/oberon" TargetMode="External"/><Relationship Id="rId42" Type="http://schemas.openxmlformats.org/officeDocument/2006/relationships/hyperlink" Target="http://agromaster.ru/katalog/specialnye_agrohimikaty_napravlennogo_dejstviya/maksifol_dinamiks1/" TargetMode="External"/><Relationship Id="rId47" Type="http://schemas.openxmlformats.org/officeDocument/2006/relationships/hyperlink" Target="http://www.pesticidy.ru/agrochemical/breksil_ca/use_in_agriculture" TargetMode="External"/><Relationship Id="rId63" Type="http://schemas.openxmlformats.org/officeDocument/2006/relationships/hyperlink" Target="http://www.pesticidy.ru/pesticide/switch/regulations_of_using" TargetMode="External"/><Relationship Id="rId68" Type="http://schemas.openxmlformats.org/officeDocument/2006/relationships/hyperlink" Target="http://www.pesticidy.ru/pesticide/luna-trankviliti/regulations_of_using" TargetMode="External"/><Relationship Id="rId84" Type="http://schemas.openxmlformats.org/officeDocument/2006/relationships/hyperlink" Target="http://www.pesticidy.ru/pesticide/bordoskaya_mix/regulations_of_using" TargetMode="External"/><Relationship Id="rId89" Type="http://schemas.openxmlformats.org/officeDocument/2006/relationships/hyperlink" Target="http://www.pesticidy.ru/pesticide/topas" TargetMode="External"/><Relationship Id="rId112" Type="http://schemas.openxmlformats.org/officeDocument/2006/relationships/comments" Target="../comments1.xml"/><Relationship Id="rId2" Type="http://schemas.openxmlformats.org/officeDocument/2006/relationships/hyperlink" Target="https://www.syngenta.ru/products/crop-protection/insecticides/vertimec" TargetMode="External"/><Relationship Id="rId16" Type="http://schemas.openxmlformats.org/officeDocument/2006/relationships/hyperlink" Target="http://www.pesticidy.ru/pesticide/preparat_30_pljus/regulations_of_using" TargetMode="External"/><Relationship Id="rId29" Type="http://schemas.openxmlformats.org/officeDocument/2006/relationships/hyperlink" Target="http://www.apis-agro.ru/catalog/plantafol-catalog-232-1.html" TargetMode="External"/><Relationship Id="rId107" Type="http://schemas.openxmlformats.org/officeDocument/2006/relationships/hyperlink" Target="http://www.pesticidy.ru/pesticide/bitoksibacillin/regulations_of_using" TargetMode="External"/><Relationship Id="rId11" Type="http://schemas.openxmlformats.org/officeDocument/2006/relationships/hyperlink" Target="http://www.pesticidy.ru/pesticide/actara" TargetMode="External"/><Relationship Id="rId24" Type="http://schemas.openxmlformats.org/officeDocument/2006/relationships/hyperlink" Target="http://www.pesticidy.ru/pesticide/groza-3" TargetMode="External"/><Relationship Id="rId32" Type="http://schemas.openxmlformats.org/officeDocument/2006/relationships/hyperlink" Target="http://www.pesticidy.ru/agrochemical/agromaster_20.20.20" TargetMode="External"/><Relationship Id="rId37" Type="http://schemas.openxmlformats.org/officeDocument/2006/relationships/hyperlink" Target="http://agromaster.ru/katalog/specialnye_agrohimikaty_napravlennogo_dejstviya/maksifol_rutfarm/" TargetMode="External"/><Relationship Id="rId40" Type="http://schemas.openxmlformats.org/officeDocument/2006/relationships/hyperlink" Target="http://agromaster.ru/katalog/specialnye_agrohimikaty_napravlennogo_dejstviya/maksifol_mega1/" TargetMode="External"/><Relationship Id="rId45" Type="http://schemas.openxmlformats.org/officeDocument/2006/relationships/hyperlink" Target="http://www.pesticidy.ru/agrochemical/breksil_miks/use_in_agriculture" TargetMode="External"/><Relationship Id="rId53" Type="http://schemas.openxmlformats.org/officeDocument/2006/relationships/hyperlink" Target="http://www.pesticidy.ru/pesticide/falkon/regulations_of_using" TargetMode="External"/><Relationship Id="rId58" Type="http://schemas.openxmlformats.org/officeDocument/2006/relationships/hyperlink" Target="http://www.pesticidy.ru/pesticide/strobi" TargetMode="External"/><Relationship Id="rId66" Type="http://schemas.openxmlformats.org/officeDocument/2006/relationships/hyperlink" Target="http://www.pesticidy.ru/pesticide/revus-top" TargetMode="External"/><Relationship Id="rId74" Type="http://schemas.openxmlformats.org/officeDocument/2006/relationships/hyperlink" Target="http://www.pesticidy.ru/pesticide/kvadris/regulations_of_using" TargetMode="External"/><Relationship Id="rId79" Type="http://schemas.openxmlformats.org/officeDocument/2006/relationships/hyperlink" Target="http://www.pesticidy.ru/pesticide/ridomil-gold-mz/regulations_of_using" TargetMode="External"/><Relationship Id="rId87" Type="http://schemas.openxmlformats.org/officeDocument/2006/relationships/hyperlink" Target="http://www.pesticidy.ru/pesticide/maksim-dachnik/gardeners" TargetMode="External"/><Relationship Id="rId102" Type="http://schemas.openxmlformats.org/officeDocument/2006/relationships/hyperlink" Target="http://www.pesticidy.ru/pesticide/hom/gardeners" TargetMode="External"/><Relationship Id="rId110" Type="http://schemas.openxmlformats.org/officeDocument/2006/relationships/printerSettings" Target="../printerSettings/printerSettings1.bin"/><Relationship Id="rId5" Type="http://schemas.openxmlformats.org/officeDocument/2006/relationships/hyperlink" Target="http://www.pesticidy.ru/pesticide/masaj" TargetMode="External"/><Relationship Id="rId61" Type="http://schemas.openxmlformats.org/officeDocument/2006/relationships/hyperlink" Target="http://www.pesticidy.ru/pesticide/switch" TargetMode="External"/><Relationship Id="rId82" Type="http://schemas.openxmlformats.org/officeDocument/2006/relationships/hyperlink" Target="http://www.pesticidy.ru/pesticide/bordoskaya_mix/regulations_of_using" TargetMode="External"/><Relationship Id="rId90" Type="http://schemas.openxmlformats.org/officeDocument/2006/relationships/hyperlink" Target="http://www.pesticidy.ru/pesticide/bordoskaya_mix/regulations_of_using" TargetMode="External"/><Relationship Id="rId95" Type="http://schemas.openxmlformats.org/officeDocument/2006/relationships/hyperlink" Target="http://www.pesticidy.ru/pesticide/tiovit_dzhet/regulations_of_using" TargetMode="External"/><Relationship Id="rId19" Type="http://schemas.openxmlformats.org/officeDocument/2006/relationships/hyperlink" Target="http://www.pesticidy.ru/pesticide/fufanon-nova/gardeners" TargetMode="External"/><Relationship Id="rId14" Type="http://schemas.openxmlformats.org/officeDocument/2006/relationships/hyperlink" Target="http://www.pesticidy.ru/pesticide/preparat_30_pljus/regulations_of_using" TargetMode="External"/><Relationship Id="rId22" Type="http://schemas.openxmlformats.org/officeDocument/2006/relationships/hyperlink" Target="http://www.pesticidy.ru/pesticide/oberon/regulations_of_using" TargetMode="External"/><Relationship Id="rId27" Type="http://schemas.openxmlformats.org/officeDocument/2006/relationships/hyperlink" Target="http://www.pesticidy.ru/agrochemical/plantafol_10:54:10" TargetMode="External"/><Relationship Id="rId30" Type="http://schemas.openxmlformats.org/officeDocument/2006/relationships/hyperlink" Target="http://www.pesticidy.ru/agrochemical/plantafol_20:20:20" TargetMode="External"/><Relationship Id="rId35" Type="http://schemas.openxmlformats.org/officeDocument/2006/relationships/hyperlink" Target="http://www.pesticidy.ru/agrochemical/agromaster_13.40.13" TargetMode="External"/><Relationship Id="rId43" Type="http://schemas.openxmlformats.org/officeDocument/2006/relationships/hyperlink" Target="http://agromaster.ru/katalog/specialnye_agrohimikaty_napravlennogo_dejstviya/maksifol_ekstra1/" TargetMode="External"/><Relationship Id="rId48" Type="http://schemas.openxmlformats.org/officeDocument/2006/relationships/hyperlink" Target="http://www.pesticidy.ru/pesticide/previkur-enerdzhi" TargetMode="External"/><Relationship Id="rId56" Type="http://schemas.openxmlformats.org/officeDocument/2006/relationships/hyperlink" Target="http://www.pesticidy.ru/pesticide/infinito" TargetMode="External"/><Relationship Id="rId64" Type="http://schemas.openxmlformats.org/officeDocument/2006/relationships/hyperlink" Target="http://www.pesticidy.ru/pesticide/switch/regulations_of_using" TargetMode="External"/><Relationship Id="rId69" Type="http://schemas.openxmlformats.org/officeDocument/2006/relationships/hyperlink" Target="http://www.pesticidy.ru/pesticide/luna-trankviliti/regulations_of_using" TargetMode="External"/><Relationship Id="rId77" Type="http://schemas.openxmlformats.org/officeDocument/2006/relationships/hyperlink" Target="http://www.pesticidy.ru/pesticide/ridomil-gold-mz/regulations_of_using" TargetMode="External"/><Relationship Id="rId100" Type="http://schemas.openxmlformats.org/officeDocument/2006/relationships/hyperlink" Target="http://www.pesticidy.ru/pesticide/score/gardeners" TargetMode="External"/><Relationship Id="rId105" Type="http://schemas.openxmlformats.org/officeDocument/2006/relationships/hyperlink" Target="http://www.pesticidy.ru/pesticide/lepidocid" TargetMode="External"/><Relationship Id="rId8" Type="http://schemas.openxmlformats.org/officeDocument/2006/relationships/hyperlink" Target="http://www.pesticidy.ru/pesticide/teppeki/regulations_of_using" TargetMode="External"/><Relationship Id="rId51" Type="http://schemas.openxmlformats.org/officeDocument/2006/relationships/hyperlink" Target="http://www.apis-agro.ru/catalog/megafol-catalog-242-1.html" TargetMode="External"/><Relationship Id="rId72" Type="http://schemas.openxmlformats.org/officeDocument/2006/relationships/hyperlink" Target="http://www.pesticidy.ru/pesticide/kvadris/regulations_of_using" TargetMode="External"/><Relationship Id="rId80" Type="http://schemas.openxmlformats.org/officeDocument/2006/relationships/hyperlink" Target="http://www.pesticidy.ru/pesticide/ridomil-gold-mz/regulations_of_using" TargetMode="External"/><Relationship Id="rId85" Type="http://schemas.openxmlformats.org/officeDocument/2006/relationships/hyperlink" Target="http://www.pesticidy.ru/pesticide/tiovit_dzhet" TargetMode="External"/><Relationship Id="rId93" Type="http://schemas.openxmlformats.org/officeDocument/2006/relationships/hyperlink" Target="http://www.pesticidy.ru/pesticide/score" TargetMode="External"/><Relationship Id="rId98" Type="http://schemas.openxmlformats.org/officeDocument/2006/relationships/hyperlink" Target="http://www.pesticidy.ru/pesticide/chorus/regulations_of_using" TargetMode="External"/><Relationship Id="rId3" Type="http://schemas.openxmlformats.org/officeDocument/2006/relationships/hyperlink" Target="http://www.pesticidy.ru/pesticide/vertimec/regulations_of_using" TargetMode="External"/><Relationship Id="rId12" Type="http://schemas.openxmlformats.org/officeDocument/2006/relationships/hyperlink" Target="http://www.pesticidy.ru/pesticide/actara/regulations_of_using" TargetMode="External"/><Relationship Id="rId17" Type="http://schemas.openxmlformats.org/officeDocument/2006/relationships/hyperlink" Target="http://www.pesticidy.ru/pesticide/preparat_30_pljus/regulations_of_using" TargetMode="External"/><Relationship Id="rId25" Type="http://schemas.openxmlformats.org/officeDocument/2006/relationships/hyperlink" Target="http://www.pesticidy.ru/pesticide/groza-3/gardeners" TargetMode="External"/><Relationship Id="rId33" Type="http://schemas.openxmlformats.org/officeDocument/2006/relationships/hyperlink" Target="http://www.pesticidy.ru/dictionary/fertilizers" TargetMode="External"/><Relationship Id="rId38" Type="http://schemas.openxmlformats.org/officeDocument/2006/relationships/hyperlink" Target="http://agromaster.ru/katalog/specialnye_agrohimikaty_napravlennogo_dejstviya/maksifol_start1/" TargetMode="External"/><Relationship Id="rId46" Type="http://schemas.openxmlformats.org/officeDocument/2006/relationships/hyperlink" Target="http://www.pesticidy.ru/agrochemical/breksil_ca" TargetMode="External"/><Relationship Id="rId59" Type="http://schemas.openxmlformats.org/officeDocument/2006/relationships/hyperlink" Target="http://www.pesticidy.ru/pesticide/strobi" TargetMode="External"/><Relationship Id="rId67" Type="http://schemas.openxmlformats.org/officeDocument/2006/relationships/hyperlink" Target="http://www.pesticidy.ru/pesticide/ridomil-gold-mz" TargetMode="External"/><Relationship Id="rId103" Type="http://schemas.openxmlformats.org/officeDocument/2006/relationships/hyperlink" Target="http://www.pesticidy.ru/pesticide/chorus/gardeners" TargetMode="External"/><Relationship Id="rId108" Type="http://schemas.openxmlformats.org/officeDocument/2006/relationships/hyperlink" Target="http://www.pesticidy.ru/active_substance/Bacillus_subtilis_26_D" TargetMode="External"/><Relationship Id="rId20" Type="http://schemas.openxmlformats.org/officeDocument/2006/relationships/hyperlink" Target="http://www.pesticidy.ru/pesticide/fastak" TargetMode="External"/><Relationship Id="rId41" Type="http://schemas.openxmlformats.org/officeDocument/2006/relationships/hyperlink" Target="http://agromaster.ru/katalog/specialnye_agrohimikaty_napravlennogo_dejstviya/maksifol_kachestvo1/" TargetMode="External"/><Relationship Id="rId54" Type="http://schemas.openxmlformats.org/officeDocument/2006/relationships/hyperlink" Target="http://www.pesticidy.ru/pesticide/falkon/regulations_of_using" TargetMode="External"/><Relationship Id="rId62" Type="http://schemas.openxmlformats.org/officeDocument/2006/relationships/hyperlink" Target="http://www.pesticidy.ru/pesticide/switch/regulations_of_using" TargetMode="External"/><Relationship Id="rId70" Type="http://schemas.openxmlformats.org/officeDocument/2006/relationships/hyperlink" Target="http://www.pesticidy.ru/pesticide/luna-trankviliti/regulations_of_using" TargetMode="External"/><Relationship Id="rId75" Type="http://schemas.openxmlformats.org/officeDocument/2006/relationships/hyperlink" Target="http://www.pesticidy.ru/pesticide/kvadris/regulations_of_using" TargetMode="External"/><Relationship Id="rId83" Type="http://schemas.openxmlformats.org/officeDocument/2006/relationships/hyperlink" Target="http://www.pesticidy.ru/pesticide/bordoskaya_mix/regulations_of_using" TargetMode="External"/><Relationship Id="rId88" Type="http://schemas.openxmlformats.org/officeDocument/2006/relationships/hyperlink" Target="http://www.pesticidy.ru/pesticide/maksim-dachnik/gardeners" TargetMode="External"/><Relationship Id="rId91" Type="http://schemas.openxmlformats.org/officeDocument/2006/relationships/hyperlink" Target="http://www.pesticidy.ru/pesticide/bordoskaya_mix/regulations_of_using" TargetMode="External"/><Relationship Id="rId96" Type="http://schemas.openxmlformats.org/officeDocument/2006/relationships/hyperlink" Target="http://www.pesticidy.ru/pesticide/chorus" TargetMode="External"/><Relationship Id="rId111" Type="http://schemas.openxmlformats.org/officeDocument/2006/relationships/vmlDrawing" Target="../drawings/vmlDrawing1.vml"/><Relationship Id="rId1" Type="http://schemas.openxmlformats.org/officeDocument/2006/relationships/hyperlink" Target="https://www.syngenta.ru/products/crop-protection/insecticides/vertimec" TargetMode="External"/><Relationship Id="rId6" Type="http://schemas.openxmlformats.org/officeDocument/2006/relationships/hyperlink" Target="http://www.pesticidy.ru/pesticide/masaj/regulations_of_using" TargetMode="External"/><Relationship Id="rId15" Type="http://schemas.openxmlformats.org/officeDocument/2006/relationships/hyperlink" Target="http://www.pesticidy.ru/pesticide/preparat_30_pljus/regulations_of_using" TargetMode="External"/><Relationship Id="rId23" Type="http://schemas.openxmlformats.org/officeDocument/2006/relationships/hyperlink" Target="http://www.pesticidy.ru/pesticide/fastak/regulations_of_using" TargetMode="External"/><Relationship Id="rId28" Type="http://schemas.openxmlformats.org/officeDocument/2006/relationships/hyperlink" Target="http://www.apis-agro.ru/catalog/plantafol-catalog-232-1.html" TargetMode="External"/><Relationship Id="rId36" Type="http://schemas.openxmlformats.org/officeDocument/2006/relationships/hyperlink" Target="http://www.pesticidy.ru/agrochemical/agromaster_20.20.20/use_in_private_farming" TargetMode="External"/><Relationship Id="rId49" Type="http://schemas.openxmlformats.org/officeDocument/2006/relationships/hyperlink" Target="http://www.pesticidy.ru/pesticide/previkur-enerdzhi/gardeners" TargetMode="External"/><Relationship Id="rId57" Type="http://schemas.openxmlformats.org/officeDocument/2006/relationships/hyperlink" Target="http://www.pesticidy.ru/pesticide/impact_exclusive" TargetMode="External"/><Relationship Id="rId106" Type="http://schemas.openxmlformats.org/officeDocument/2006/relationships/hyperlink" Target="http://www.pesticidy.ru/pesticide/bitoksibacillin" TargetMode="External"/><Relationship Id="rId10" Type="http://schemas.openxmlformats.org/officeDocument/2006/relationships/hyperlink" Target="http://www.pesticidy.ru/pesticide/bi_58/regulations_of_using" TargetMode="External"/><Relationship Id="rId31" Type="http://schemas.openxmlformats.org/officeDocument/2006/relationships/hyperlink" Target="http://www.apis-agro.ru/catalog/plantafol-catalog-232-1.html" TargetMode="External"/><Relationship Id="rId44" Type="http://schemas.openxmlformats.org/officeDocument/2006/relationships/hyperlink" Target="http://www.pesticidy.ru/agrochemical/breksil_miks" TargetMode="External"/><Relationship Id="rId52" Type="http://schemas.openxmlformats.org/officeDocument/2006/relationships/hyperlink" Target="http://www.pesticidy.ru/pesticide/falkon" TargetMode="External"/><Relationship Id="rId60" Type="http://schemas.openxmlformats.org/officeDocument/2006/relationships/hyperlink" Target="http://www.pesticidy.ru/pesticide/kurzat_r" TargetMode="External"/><Relationship Id="rId65" Type="http://schemas.openxmlformats.org/officeDocument/2006/relationships/hyperlink" Target="http://www.pesticidy.ru/pesticide/luna-trankviliti" TargetMode="External"/><Relationship Id="rId73" Type="http://schemas.openxmlformats.org/officeDocument/2006/relationships/hyperlink" Target="http://www.pesticidy.ru/pesticide/kvadris/regulations_of_using" TargetMode="External"/><Relationship Id="rId78" Type="http://schemas.openxmlformats.org/officeDocument/2006/relationships/hyperlink" Target="http://www.pesticidy.ru/pesticide/ridomil-gold-mz/regulations_of_using" TargetMode="External"/><Relationship Id="rId81" Type="http://schemas.openxmlformats.org/officeDocument/2006/relationships/hyperlink" Target="http://www.pesticidy.ru/pesticide/bordoskaya_mix" TargetMode="External"/><Relationship Id="rId86" Type="http://schemas.openxmlformats.org/officeDocument/2006/relationships/hyperlink" Target="http://www.pesticidy.ru/pesticide/maksim-dachnik" TargetMode="External"/><Relationship Id="rId94" Type="http://schemas.openxmlformats.org/officeDocument/2006/relationships/hyperlink" Target="http://www.pesticidy.ru/group_substances/inorganic" TargetMode="External"/><Relationship Id="rId99" Type="http://schemas.openxmlformats.org/officeDocument/2006/relationships/hyperlink" Target="http://www.pesticidy.ru/pesticide/score/gardeners" TargetMode="External"/><Relationship Id="rId101" Type="http://schemas.openxmlformats.org/officeDocument/2006/relationships/hyperlink" Target="http://www.pesticidy.ru/pesticide/hom" TargetMode="External"/><Relationship Id="rId4" Type="http://schemas.openxmlformats.org/officeDocument/2006/relationships/hyperlink" Target="http://www.pesticidy.ru/pesticide/sanmait" TargetMode="External"/><Relationship Id="rId9" Type="http://schemas.openxmlformats.org/officeDocument/2006/relationships/hyperlink" Target="http://www.pesticidy.ru/pesticide/bi_58" TargetMode="External"/><Relationship Id="rId13" Type="http://schemas.openxmlformats.org/officeDocument/2006/relationships/hyperlink" Target="http://www.pesticidy.ru/pesticide/actara/regulations_of_using" TargetMode="External"/><Relationship Id="rId18" Type="http://schemas.openxmlformats.org/officeDocument/2006/relationships/hyperlink" Target="http://www.pesticidy.ru/pesticide/fufanon-nova" TargetMode="External"/><Relationship Id="rId39" Type="http://schemas.openxmlformats.org/officeDocument/2006/relationships/hyperlink" Target="http://agromaster.ru/katalog/specialnye_agrohimikaty_napravlennogo_dejstviya/maksifol_zavyaz1/" TargetMode="External"/><Relationship Id="rId109" Type="http://schemas.openxmlformats.org/officeDocument/2006/relationships/hyperlink" Target="http://www.pesticidy.ru/pesticide/fitosporin-m_ps/regulations_of_using" TargetMode="External"/><Relationship Id="rId34" Type="http://schemas.openxmlformats.org/officeDocument/2006/relationships/hyperlink" Target="http://www.pesticidy.ru/agrochemical/agromaster_20.20.20/use_in_private_farming" TargetMode="External"/><Relationship Id="rId50" Type="http://schemas.openxmlformats.org/officeDocument/2006/relationships/hyperlink" Target="https://plodopitomnik.com.ua/kak-proschitat-kolichestvo-gerbicida-fungicida-pesticidy-na-10l/" TargetMode="External"/><Relationship Id="rId55" Type="http://schemas.openxmlformats.org/officeDocument/2006/relationships/hyperlink" Target="http://www.pesticidy.ru/pesticide/falkon/regulations_of_using" TargetMode="External"/><Relationship Id="rId76" Type="http://schemas.openxmlformats.org/officeDocument/2006/relationships/hyperlink" Target="http://www.pesticidy.ru/pesticide/kvadris/regulations_of_using" TargetMode="External"/><Relationship Id="rId97" Type="http://schemas.openxmlformats.org/officeDocument/2006/relationships/hyperlink" Target="http://www.pesticidy.ru/pesticide/chorus/regulations_of_using" TargetMode="External"/><Relationship Id="rId104" Type="http://schemas.openxmlformats.org/officeDocument/2006/relationships/hyperlink" Target="http://www.pesticidy.ru/pesticide/hom/gardeners" TargetMode="External"/><Relationship Id="rId7" Type="http://schemas.openxmlformats.org/officeDocument/2006/relationships/hyperlink" Target="http://www.pesticidy.ru/pesticide/teppeki" TargetMode="External"/><Relationship Id="rId71" Type="http://schemas.openxmlformats.org/officeDocument/2006/relationships/hyperlink" Target="http://www.pesticidy.ru/pesticide/kvadris" TargetMode="External"/><Relationship Id="rId92" Type="http://schemas.openxmlformats.org/officeDocument/2006/relationships/hyperlink" Target="http://www.pesticidy.ru/pesticide/bordoskaya_mix/regulations_of_usi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udobrenianata.ru/kategorii/biostimulyatory-valagro-italiya/best-maksikrop-cream-100-ml" TargetMode="External"/><Relationship Id="rId13" Type="http://schemas.openxmlformats.org/officeDocument/2006/relationships/hyperlink" Target="http://iplants.ru/previkur.htm" TargetMode="External"/><Relationship Id="rId18" Type="http://schemas.openxmlformats.org/officeDocument/2006/relationships/vmlDrawing" Target="../drawings/vmlDrawing2.vml"/><Relationship Id="rId3" Type="http://schemas.openxmlformats.org/officeDocument/2006/relationships/hyperlink" Target="http://www.pesticidy.ru/pesticides/insecticides" TargetMode="External"/><Relationship Id="rId7" Type="http://schemas.openxmlformats.org/officeDocument/2006/relationships/hyperlink" Target="http://agbina-compo.ru/catalog/711/53021/" TargetMode="External"/><Relationship Id="rId12" Type="http://schemas.openxmlformats.org/officeDocument/2006/relationships/hyperlink" Target="http://www.pesticidy.ru/dictionary/spraying_pesticides" TargetMode="External"/><Relationship Id="rId17" Type="http://schemas.openxmlformats.org/officeDocument/2006/relationships/printerSettings" Target="../printerSettings/printerSettings2.bin"/><Relationship Id="rId2" Type="http://schemas.openxmlformats.org/officeDocument/2006/relationships/hyperlink" Target="http://www.pesticidy.ru/pesticides/herbicides" TargetMode="External"/><Relationship Id="rId16" Type="http://schemas.openxmlformats.org/officeDocument/2006/relationships/hyperlink" Target="http://begoniacollection.ru/soderzhanie_begonii/zashita_begonii/bi-58/" TargetMode="External"/><Relationship Id="rId1" Type="http://schemas.openxmlformats.org/officeDocument/2006/relationships/hyperlink" Target="http://www.pesticidy.ru/pesticides/fungicides" TargetMode="External"/><Relationship Id="rId6" Type="http://schemas.openxmlformats.org/officeDocument/2006/relationships/hyperlink" Target="http://agbina-compo.ru/catalog/697/53047/" TargetMode="External"/><Relationship Id="rId11" Type="http://schemas.openxmlformats.org/officeDocument/2006/relationships/hyperlink" Target="http://www.pesticidy.ru/dictionary/spraying_pesticides" TargetMode="External"/><Relationship Id="rId5" Type="http://schemas.openxmlformats.org/officeDocument/2006/relationships/hyperlink" Target="http://www.pesticidy.ru/agrochemical/agromaster_20.20.20" TargetMode="External"/><Relationship Id="rId15" Type="http://schemas.openxmlformats.org/officeDocument/2006/relationships/hyperlink" Target="http://semco-shop.ru/products/dezinfetsiruyuschee-sredstvo-farmajod-10-100-ml" TargetMode="External"/><Relationship Id="rId10" Type="http://schemas.openxmlformats.org/officeDocument/2006/relationships/hyperlink" Target="http://www.pesticidy.ru/dictionary/spraying_pesticides" TargetMode="External"/><Relationship Id="rId19" Type="http://schemas.openxmlformats.org/officeDocument/2006/relationships/comments" Target="../comments2.xml"/><Relationship Id="rId4" Type="http://schemas.openxmlformats.org/officeDocument/2006/relationships/hyperlink" Target="http://www.pesticidy.ru/agrochemicals" TargetMode="External"/><Relationship Id="rId9" Type="http://schemas.openxmlformats.org/officeDocument/2006/relationships/hyperlink" Target="http://udobrenianata.ru/kategorii/biostimulyatory-valagro-italiya/best-maksikrop-start-100ml" TargetMode="External"/><Relationship Id="rId14" Type="http://schemas.openxmlformats.org/officeDocument/2006/relationships/hyperlink" Target="http://udobrenianata.ru/kategorii/biostimulyatory-valagro-italiya/best-maksikrop-cream-100-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http://forum.vinograd.info/" TargetMode="External"/><Relationship Id="rId7" Type="http://schemas.openxmlformats.org/officeDocument/2006/relationships/vmlDrawing" Target="../drawings/vmlDrawing4.vml"/><Relationship Id="rId2" Type="http://schemas.openxmlformats.org/officeDocument/2006/relationships/hyperlink" Target="http://www.pesticidy.ru/active_substance/aluminium_tris" TargetMode="External"/><Relationship Id="rId1" Type="http://schemas.openxmlformats.org/officeDocument/2006/relationships/hyperlink" Target="http://www.pesticidy.ru/active_substance/aluminium_tris" TargetMode="External"/><Relationship Id="rId6" Type="http://schemas.openxmlformats.org/officeDocument/2006/relationships/printerSettings" Target="../printerSettings/printerSettings4.bin"/><Relationship Id="rId5" Type="http://schemas.openxmlformats.org/officeDocument/2006/relationships/hyperlink" Target="http://forum.vinograd.info/showthread.php?p=855017" TargetMode="External"/><Relationship Id="rId4" Type="http://schemas.openxmlformats.org/officeDocument/2006/relationships/hyperlink" Target="http://forum.vinograd.info/member.php?u=13076"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9FF99"/>
  </sheetPr>
  <dimension ref="A1:AE100"/>
  <sheetViews>
    <sheetView topLeftCell="A4" workbookViewId="0">
      <selection activeCell="D21" sqref="D21"/>
    </sheetView>
  </sheetViews>
  <sheetFormatPr defaultRowHeight="15"/>
  <cols>
    <col min="1" max="1" width="27.28515625" style="1252" customWidth="1"/>
    <col min="2" max="2" width="6.5703125" style="1098" customWidth="1"/>
    <col min="3" max="3" width="7.140625" style="1098" customWidth="1"/>
    <col min="4" max="4" width="8.85546875" style="586" customWidth="1"/>
    <col min="5" max="5" width="12.5703125" style="588" customWidth="1"/>
    <col min="8" max="8" width="11.7109375" customWidth="1"/>
    <col min="9" max="9" width="11.7109375" style="1215" customWidth="1"/>
    <col min="10" max="10" width="12.85546875" style="1190" customWidth="1"/>
    <col min="11" max="11" width="11.85546875" style="1190" customWidth="1"/>
    <col min="13" max="13" width="10" customWidth="1"/>
    <col min="14" max="16" width="11.5703125" customWidth="1"/>
    <col min="17" max="17" width="14.5703125" customWidth="1"/>
    <col min="18" max="18" width="13" style="1112" customWidth="1"/>
    <col min="19" max="19" width="15.28515625" customWidth="1"/>
    <col min="20" max="20" width="13" customWidth="1"/>
    <col min="21" max="21" width="18.28515625" customWidth="1"/>
    <col min="23" max="23" width="14.140625" customWidth="1"/>
    <col min="30" max="30" width="4" customWidth="1"/>
  </cols>
  <sheetData>
    <row r="1" spans="1:31" s="1" customFormat="1" ht="36" customHeight="1" thickBot="1">
      <c r="A1" s="1388" t="s">
        <v>98</v>
      </c>
      <c r="B1" s="1389"/>
      <c r="C1" s="1389"/>
      <c r="D1" s="1389"/>
      <c r="E1" s="1390"/>
      <c r="F1" s="1390"/>
      <c r="G1" s="1390"/>
      <c r="H1" s="1391"/>
      <c r="I1" s="1392" t="s">
        <v>99</v>
      </c>
      <c r="J1" s="1393"/>
      <c r="K1" s="1393"/>
      <c r="L1" s="1393"/>
      <c r="M1" s="1393"/>
      <c r="N1" s="1393"/>
      <c r="O1" s="1393"/>
      <c r="P1" s="1393"/>
      <c r="Q1" s="1394"/>
      <c r="R1" s="1431" t="s">
        <v>37</v>
      </c>
      <c r="S1" s="1432"/>
      <c r="T1" s="1432"/>
      <c r="U1" s="1432"/>
      <c r="V1" s="1433"/>
      <c r="W1" s="1433"/>
      <c r="X1" s="533" t="s">
        <v>458</v>
      </c>
      <c r="Y1" s="534"/>
      <c r="Z1" s="534"/>
      <c r="AA1" s="534"/>
      <c r="AB1" s="534"/>
      <c r="AC1" s="534"/>
      <c r="AD1" s="535"/>
      <c r="AE1" s="536"/>
    </row>
    <row r="2" spans="1:31" s="1" customFormat="1" ht="16.5" thickBot="1">
      <c r="A2" s="1395" t="s">
        <v>100</v>
      </c>
      <c r="B2" s="1396"/>
      <c r="C2" s="1396"/>
      <c r="D2" s="1396"/>
      <c r="E2" s="1397"/>
      <c r="F2" s="1397"/>
      <c r="G2" s="1397"/>
      <c r="H2" s="1397"/>
      <c r="I2" s="1397"/>
      <c r="J2" s="1397"/>
      <c r="K2" s="1397"/>
      <c r="L2" s="1397"/>
      <c r="M2" s="1397"/>
      <c r="N2" s="1397"/>
      <c r="O2" s="1397"/>
      <c r="P2" s="1397"/>
      <c r="Q2" s="1398"/>
      <c r="R2" s="1434" t="s">
        <v>38</v>
      </c>
      <c r="S2" s="1435"/>
      <c r="T2" s="1435"/>
      <c r="U2" s="1435"/>
      <c r="V2" s="1436"/>
      <c r="W2" s="1436"/>
      <c r="X2" s="1482"/>
      <c r="Y2" s="1403"/>
      <c r="Z2" s="1403"/>
      <c r="AA2" s="1403"/>
      <c r="AB2" s="1403"/>
      <c r="AC2" s="1403"/>
      <c r="AD2" s="1403"/>
      <c r="AE2" s="1404"/>
    </row>
    <row r="3" spans="1:31" s="1" customFormat="1" ht="32.25" customHeight="1" thickBot="1">
      <c r="A3" s="1525" t="s">
        <v>101</v>
      </c>
      <c r="B3" s="1526"/>
      <c r="C3" s="1526"/>
      <c r="D3" s="1526"/>
      <c r="E3" s="1526"/>
      <c r="F3" s="1526"/>
      <c r="G3" s="1526"/>
      <c r="H3" s="1526"/>
      <c r="I3" s="1527"/>
      <c r="J3" s="1219" t="s">
        <v>102</v>
      </c>
      <c r="K3" s="1399" t="s">
        <v>103</v>
      </c>
      <c r="L3" s="1400"/>
      <c r="M3" s="1400"/>
      <c r="N3" s="1400"/>
      <c r="O3" s="1400"/>
      <c r="P3" s="1400"/>
      <c r="Q3" s="1401"/>
      <c r="R3" s="1108" t="s">
        <v>2003</v>
      </c>
      <c r="S3" s="1437" t="s">
        <v>40</v>
      </c>
      <c r="T3" s="1438"/>
      <c r="U3" s="1438"/>
      <c r="V3" s="1439"/>
      <c r="W3" s="1439"/>
      <c r="X3" s="1500"/>
      <c r="Y3" s="1501"/>
      <c r="Z3" s="1501"/>
      <c r="AA3" s="1501"/>
      <c r="AB3" s="1501"/>
      <c r="AC3" s="1501"/>
      <c r="AD3" s="1501"/>
      <c r="AE3" s="1502"/>
    </row>
    <row r="4" spans="1:31" s="1" customFormat="1" ht="15.75" customHeight="1" thickBot="1">
      <c r="A4" s="1539" t="s">
        <v>2013</v>
      </c>
      <c r="B4" s="1526"/>
      <c r="C4" s="1526"/>
      <c r="D4" s="1526"/>
      <c r="E4" s="1526"/>
      <c r="F4" s="1526"/>
      <c r="G4" s="1526"/>
      <c r="H4" s="1526"/>
      <c r="I4" s="1527"/>
      <c r="J4" s="1218" t="s">
        <v>105</v>
      </c>
      <c r="K4" s="1402" t="s">
        <v>106</v>
      </c>
      <c r="L4" s="1403"/>
      <c r="M4" s="1403"/>
      <c r="N4" s="1403"/>
      <c r="O4" s="1403"/>
      <c r="P4" s="1403"/>
      <c r="Q4" s="1404"/>
      <c r="R4" s="1440">
        <v>0.01</v>
      </c>
      <c r="S4" s="1441"/>
      <c r="T4" s="1442">
        <v>1E-3</v>
      </c>
      <c r="U4" s="1443"/>
      <c r="V4" s="1444">
        <v>1E-4</v>
      </c>
      <c r="W4" s="1445"/>
      <c r="X4" s="1500" t="s">
        <v>459</v>
      </c>
      <c r="Y4" s="1501"/>
      <c r="Z4" s="1501"/>
      <c r="AA4" s="1501"/>
      <c r="AB4" s="1501"/>
      <c r="AC4" s="1501"/>
      <c r="AD4" s="1501"/>
      <c r="AE4" s="1502"/>
    </row>
    <row r="5" spans="1:31" s="1" customFormat="1" ht="15.75" customHeight="1" thickBot="1">
      <c r="A5" s="1587" t="s">
        <v>107</v>
      </c>
      <c r="B5" s="1526"/>
      <c r="C5" s="1526"/>
      <c r="D5" s="1526"/>
      <c r="E5" s="1526"/>
      <c r="F5" s="1526"/>
      <c r="G5" s="1526"/>
      <c r="H5" s="1526"/>
      <c r="I5" s="1527"/>
      <c r="J5" s="1218" t="s">
        <v>108</v>
      </c>
      <c r="K5" s="1402" t="s">
        <v>109</v>
      </c>
      <c r="L5" s="1403"/>
      <c r="M5" s="1403"/>
      <c r="N5" s="1403"/>
      <c r="O5" s="1403"/>
      <c r="P5" s="1403"/>
      <c r="Q5" s="1404"/>
      <c r="R5" s="1109" t="s">
        <v>41</v>
      </c>
      <c r="S5" s="4" t="s">
        <v>42</v>
      </c>
      <c r="T5" s="5" t="s">
        <v>41</v>
      </c>
      <c r="U5" s="6" t="s">
        <v>43</v>
      </c>
      <c r="V5" s="7" t="s">
        <v>41</v>
      </c>
      <c r="W5" s="552" t="s">
        <v>44</v>
      </c>
      <c r="X5" s="1503" t="s">
        <v>460</v>
      </c>
      <c r="Y5" s="1504"/>
      <c r="Z5" s="1504"/>
      <c r="AA5" s="1504"/>
      <c r="AB5" s="1504"/>
      <c r="AC5" s="1504"/>
      <c r="AD5" s="1504"/>
      <c r="AE5" s="1505"/>
    </row>
    <row r="6" spans="1:31" s="1" customFormat="1" ht="16.5" customHeight="1" thickBot="1">
      <c r="A6" s="1587" t="s">
        <v>110</v>
      </c>
      <c r="B6" s="1526"/>
      <c r="C6" s="1526"/>
      <c r="D6" s="1526"/>
      <c r="E6" s="1526"/>
      <c r="F6" s="1526"/>
      <c r="G6" s="1526"/>
      <c r="H6" s="1526"/>
      <c r="I6" s="1527"/>
      <c r="J6" s="1220" t="s">
        <v>111</v>
      </c>
      <c r="K6" s="1402" t="s">
        <v>112</v>
      </c>
      <c r="L6" s="1403"/>
      <c r="M6" s="1403"/>
      <c r="N6" s="1403"/>
      <c r="O6" s="1403"/>
      <c r="P6" s="1403"/>
      <c r="Q6" s="1404"/>
      <c r="R6" s="1110" t="s">
        <v>45</v>
      </c>
      <c r="S6" s="9" t="s">
        <v>43</v>
      </c>
      <c r="T6" s="10" t="s">
        <v>45</v>
      </c>
      <c r="U6" s="11" t="s">
        <v>44</v>
      </c>
      <c r="V6" s="12"/>
      <c r="W6" s="532"/>
      <c r="X6" s="1506" t="s">
        <v>461</v>
      </c>
      <c r="Y6" s="1507"/>
      <c r="Z6" s="1507"/>
      <c r="AA6" s="1507"/>
      <c r="AB6" s="1507"/>
      <c r="AC6" s="1507"/>
      <c r="AD6" s="1507"/>
      <c r="AE6" s="1508"/>
    </row>
    <row r="7" spans="1:31" s="1" customFormat="1" ht="15.75" customHeight="1" thickBot="1">
      <c r="A7" s="1588" t="s">
        <v>113</v>
      </c>
      <c r="B7" s="1403"/>
      <c r="C7" s="1403"/>
      <c r="D7" s="1403"/>
      <c r="E7" s="1403"/>
      <c r="F7" s="1403"/>
      <c r="G7" s="1403"/>
      <c r="H7" s="1403"/>
      <c r="I7" s="1404"/>
      <c r="J7" s="1218" t="s">
        <v>114</v>
      </c>
      <c r="K7" s="1402" t="s">
        <v>115</v>
      </c>
      <c r="L7" s="1403"/>
      <c r="M7" s="1403"/>
      <c r="N7" s="1403"/>
      <c r="O7" s="1403"/>
      <c r="P7" s="1403"/>
      <c r="Q7" s="1404"/>
      <c r="R7" s="1111" t="s">
        <v>42</v>
      </c>
      <c r="S7" s="14" t="s">
        <v>44</v>
      </c>
      <c r="T7" s="10"/>
      <c r="U7" s="11"/>
      <c r="V7" s="15"/>
      <c r="W7" s="16"/>
    </row>
    <row r="8" spans="1:31" s="1" customFormat="1" ht="15.75" customHeight="1" thickBot="1">
      <c r="A8" s="1233"/>
      <c r="B8" s="1018"/>
      <c r="C8" s="1018"/>
      <c r="D8" s="1018"/>
      <c r="E8" s="1019"/>
      <c r="F8" s="1019"/>
      <c r="G8" s="1019"/>
      <c r="H8" s="1019"/>
      <c r="I8" s="1019"/>
      <c r="J8" s="1218" t="s">
        <v>116</v>
      </c>
      <c r="K8" s="1530" t="s">
        <v>117</v>
      </c>
      <c r="L8" s="1531"/>
      <c r="M8" s="1531"/>
      <c r="N8" s="1531"/>
      <c r="O8" s="1531"/>
      <c r="P8" s="1531"/>
      <c r="Q8" s="1532"/>
      <c r="R8" s="1489" t="s">
        <v>46</v>
      </c>
      <c r="S8" s="1490"/>
      <c r="T8" s="1490"/>
      <c r="U8" s="1490"/>
      <c r="V8" s="1491"/>
      <c r="W8" s="1492"/>
    </row>
    <row r="9" spans="1:31" s="1" customFormat="1" ht="15.75" customHeight="1" thickBot="1">
      <c r="A9" s="1234"/>
      <c r="B9" s="1020"/>
      <c r="C9" s="1020"/>
      <c r="D9" s="1020"/>
      <c r="E9" s="1020"/>
      <c r="F9" s="1020"/>
      <c r="G9" s="1020"/>
      <c r="H9" s="1020"/>
      <c r="I9" s="1020"/>
      <c r="J9" s="1218" t="s">
        <v>118</v>
      </c>
      <c r="K9" s="1533" t="s">
        <v>119</v>
      </c>
      <c r="L9" s="1534"/>
      <c r="M9" s="1534"/>
      <c r="N9" s="1534"/>
      <c r="O9" s="1534"/>
      <c r="P9" s="1534"/>
      <c r="Q9" s="1398"/>
      <c r="R9" s="1107" t="s">
        <v>47</v>
      </c>
      <c r="S9" s="1493" t="s">
        <v>48</v>
      </c>
      <c r="T9" s="1494"/>
      <c r="U9" s="1494"/>
      <c r="V9" s="1494"/>
      <c r="W9" s="1495"/>
    </row>
    <row r="10" spans="1:31" s="1" customFormat="1" ht="15" customHeight="1" thickBot="1">
      <c r="A10" s="1234"/>
      <c r="B10" s="1020"/>
      <c r="C10" s="1020"/>
      <c r="D10" s="1020"/>
      <c r="E10" s="1020"/>
      <c r="F10" s="1020"/>
      <c r="G10" s="1020"/>
      <c r="H10" s="1020"/>
      <c r="I10" s="1020"/>
      <c r="J10" s="1218" t="s">
        <v>120</v>
      </c>
      <c r="K10" s="1533" t="s">
        <v>121</v>
      </c>
      <c r="L10" s="1534"/>
      <c r="M10" s="1534"/>
      <c r="N10" s="1534"/>
      <c r="O10" s="1534"/>
      <c r="P10" s="1534"/>
      <c r="Q10" s="1398"/>
      <c r="R10" s="1496" t="s">
        <v>2004</v>
      </c>
      <c r="S10" s="519" t="s">
        <v>50</v>
      </c>
      <c r="T10" s="519" t="s">
        <v>51</v>
      </c>
      <c r="U10" s="519" t="s">
        <v>52</v>
      </c>
      <c r="V10" s="519" t="s">
        <v>53</v>
      </c>
      <c r="W10" s="520"/>
    </row>
    <row r="11" spans="1:31" s="1" customFormat="1" ht="15.75" customHeight="1" thickBot="1">
      <c r="A11" s="1235"/>
      <c r="B11" s="1021"/>
      <c r="C11" s="1021"/>
      <c r="D11" s="1021"/>
      <c r="E11" s="1021"/>
      <c r="F11" s="1021"/>
      <c r="G11" s="1021"/>
      <c r="H11" s="1021"/>
      <c r="I11" s="1021"/>
      <c r="J11" s="1221"/>
      <c r="K11" s="1479" t="s">
        <v>122</v>
      </c>
      <c r="L11" s="1480"/>
      <c r="M11" s="1480"/>
      <c r="N11" s="1480"/>
      <c r="O11" s="1480"/>
      <c r="P11" s="1480"/>
      <c r="Q11" s="1481"/>
      <c r="R11" s="1497"/>
      <c r="S11" s="521" t="s">
        <v>54</v>
      </c>
      <c r="T11" s="521" t="s">
        <v>55</v>
      </c>
      <c r="U11" s="521" t="s">
        <v>56</v>
      </c>
      <c r="V11" s="521" t="s">
        <v>57</v>
      </c>
      <c r="W11" s="522"/>
    </row>
    <row r="12" spans="1:31" ht="27.75" customHeight="1">
      <c r="A12" s="1236" t="s">
        <v>1917</v>
      </c>
      <c r="B12" s="1086"/>
      <c r="C12" s="1086"/>
      <c r="D12" s="960"/>
      <c r="E12" s="960"/>
      <c r="F12" s="960"/>
      <c r="G12" s="960"/>
      <c r="H12" s="961"/>
      <c r="I12" s="1192"/>
      <c r="J12" s="1193"/>
      <c r="K12" s="1171"/>
      <c r="L12" s="958"/>
      <c r="M12" s="959"/>
    </row>
    <row r="13" spans="1:31" ht="27.75" customHeight="1" thickBot="1">
      <c r="A13" s="1540" t="s">
        <v>1918</v>
      </c>
      <c r="B13" s="1541"/>
      <c r="C13" s="1541"/>
      <c r="D13" s="963"/>
      <c r="E13" s="963"/>
      <c r="F13" s="963"/>
      <c r="G13" s="963"/>
      <c r="H13" s="964"/>
      <c r="I13" s="1194"/>
      <c r="J13" s="1195"/>
      <c r="K13" s="1172"/>
      <c r="L13" s="958"/>
      <c r="M13" s="959"/>
    </row>
    <row r="14" spans="1:31" s="586" customFormat="1" ht="21.75" customHeight="1" thickBot="1">
      <c r="A14" s="1223" t="s">
        <v>58</v>
      </c>
      <c r="B14" s="1087" t="s">
        <v>454</v>
      </c>
      <c r="C14" s="1087" t="s">
        <v>469</v>
      </c>
      <c r="D14" s="967" t="s">
        <v>534</v>
      </c>
      <c r="E14" s="968" t="s">
        <v>431</v>
      </c>
      <c r="F14" s="967" t="s">
        <v>59</v>
      </c>
      <c r="G14" s="967" t="s">
        <v>124</v>
      </c>
      <c r="H14" s="967" t="s">
        <v>60</v>
      </c>
      <c r="I14" s="1196" t="s">
        <v>61</v>
      </c>
      <c r="J14" s="1173" t="s">
        <v>62</v>
      </c>
      <c r="K14" s="1173" t="s">
        <v>463</v>
      </c>
      <c r="L14" s="967" t="s">
        <v>63</v>
      </c>
      <c r="M14" s="967" t="s">
        <v>444</v>
      </c>
      <c r="N14" s="967" t="s">
        <v>65</v>
      </c>
      <c r="O14" s="967" t="s">
        <v>432</v>
      </c>
      <c r="P14" s="969" t="s">
        <v>64</v>
      </c>
      <c r="Q14" s="967" t="s">
        <v>66</v>
      </c>
      <c r="R14" s="1113" t="s">
        <v>445</v>
      </c>
      <c r="S14" s="967" t="s">
        <v>430</v>
      </c>
      <c r="T14" s="967"/>
      <c r="U14" s="970"/>
      <c r="V14" s="962"/>
    </row>
    <row r="15" spans="1:31" ht="18">
      <c r="A15" s="1447" t="s">
        <v>0</v>
      </c>
      <c r="B15" s="1447"/>
      <c r="C15" s="1447"/>
      <c r="D15" s="1447"/>
      <c r="E15" s="1447"/>
      <c r="F15" s="1447"/>
      <c r="G15" s="1447"/>
      <c r="H15" s="1447"/>
      <c r="I15" s="1447"/>
      <c r="J15" s="1447"/>
      <c r="K15" s="1447"/>
      <c r="L15" s="1447"/>
      <c r="M15" s="1447"/>
      <c r="N15" s="1447"/>
      <c r="O15" s="965"/>
      <c r="P15" s="965"/>
      <c r="Q15" s="966"/>
      <c r="R15" s="1114"/>
      <c r="S15" s="966"/>
      <c r="T15" s="966"/>
      <c r="U15" s="966"/>
    </row>
    <row r="16" spans="1:31" ht="21" customHeight="1">
      <c r="A16" s="1237" t="s">
        <v>1919</v>
      </c>
      <c r="B16" s="1088"/>
      <c r="C16" s="1088"/>
      <c r="D16" s="695"/>
      <c r="E16" s="696"/>
      <c r="F16" s="708" t="s">
        <v>920</v>
      </c>
      <c r="G16" s="697"/>
      <c r="H16" s="706" t="s">
        <v>897</v>
      </c>
      <c r="I16" s="1197" t="s">
        <v>923</v>
      </c>
      <c r="J16" s="1156" t="s">
        <v>922</v>
      </c>
      <c r="K16" s="1174"/>
      <c r="L16" s="709" t="s">
        <v>921</v>
      </c>
      <c r="M16" s="698"/>
      <c r="N16" s="703" t="s">
        <v>562</v>
      </c>
      <c r="O16" s="698"/>
      <c r="P16" s="698"/>
      <c r="Q16" s="699"/>
      <c r="R16" s="1115"/>
      <c r="S16" s="699"/>
      <c r="T16" s="699"/>
      <c r="U16" s="700"/>
    </row>
    <row r="17" spans="1:21" ht="31.5" customHeight="1">
      <c r="A17" s="1238" t="s">
        <v>1920</v>
      </c>
      <c r="B17" s="1066"/>
      <c r="C17" s="1066"/>
      <c r="D17" s="661"/>
      <c r="E17" s="523"/>
      <c r="F17" s="527"/>
      <c r="G17" s="527"/>
      <c r="H17" s="524" t="s">
        <v>905</v>
      </c>
      <c r="I17" s="1144"/>
      <c r="J17" s="1149" t="s">
        <v>890</v>
      </c>
      <c r="K17" s="1175"/>
      <c r="L17" s="662"/>
      <c r="M17" s="524" t="s">
        <v>891</v>
      </c>
      <c r="N17" s="704" t="s">
        <v>562</v>
      </c>
      <c r="O17" s="528"/>
      <c r="P17" s="528"/>
      <c r="Q17" s="663"/>
      <c r="R17" s="1116"/>
      <c r="S17" s="663"/>
      <c r="T17" s="663"/>
      <c r="U17" s="665"/>
    </row>
    <row r="18" spans="1:21" ht="36.75" customHeight="1">
      <c r="A18" s="1238" t="s">
        <v>1921</v>
      </c>
      <c r="B18" s="1066"/>
      <c r="C18" s="1066"/>
      <c r="D18" s="661"/>
      <c r="E18" s="523"/>
      <c r="F18" s="527"/>
      <c r="G18" s="527"/>
      <c r="H18" s="540" t="s">
        <v>919</v>
      </c>
      <c r="I18" s="1198" t="s">
        <v>2005</v>
      </c>
      <c r="J18" s="1175"/>
      <c r="K18" s="1175"/>
      <c r="L18" s="662"/>
      <c r="M18" s="526" t="s">
        <v>565</v>
      </c>
      <c r="N18" s="704" t="s">
        <v>562</v>
      </c>
      <c r="O18" s="528"/>
      <c r="P18" s="528"/>
      <c r="Q18" s="663"/>
      <c r="R18" s="1116"/>
      <c r="S18" s="663"/>
      <c r="T18" s="663"/>
      <c r="U18" s="665"/>
    </row>
    <row r="19" spans="1:21" ht="27" customHeight="1">
      <c r="A19" s="1238" t="s">
        <v>1922</v>
      </c>
      <c r="B19" s="1066"/>
      <c r="C19" s="1066"/>
      <c r="D19" s="661"/>
      <c r="E19" s="523"/>
      <c r="F19" s="527"/>
      <c r="G19" s="527"/>
      <c r="H19" s="664" t="s">
        <v>903</v>
      </c>
      <c r="I19" s="1144"/>
      <c r="J19" s="1175"/>
      <c r="K19" s="1175"/>
      <c r="L19" s="662"/>
      <c r="M19" s="664" t="s">
        <v>884</v>
      </c>
      <c r="N19" s="704" t="s">
        <v>562</v>
      </c>
      <c r="O19" s="528"/>
      <c r="P19" s="528"/>
      <c r="Q19" s="663"/>
      <c r="R19" s="1116"/>
      <c r="S19" s="663"/>
      <c r="T19" s="663"/>
      <c r="U19" s="665"/>
    </row>
    <row r="20" spans="1:21" s="679" customFormat="1" ht="27.75" customHeight="1">
      <c r="A20" s="1238" t="s">
        <v>1923</v>
      </c>
      <c r="B20" s="1066"/>
      <c r="C20" s="1066"/>
      <c r="D20" s="674"/>
      <c r="E20" s="526"/>
      <c r="F20" s="526"/>
      <c r="G20" s="526"/>
      <c r="H20" s="540" t="s">
        <v>904</v>
      </c>
      <c r="I20" s="1198"/>
      <c r="J20" s="1176"/>
      <c r="K20" s="1176"/>
      <c r="L20" s="676"/>
      <c r="M20" s="524" t="s">
        <v>886</v>
      </c>
      <c r="N20" s="704" t="s">
        <v>562</v>
      </c>
      <c r="O20" s="675"/>
      <c r="P20" s="524" t="s">
        <v>887</v>
      </c>
      <c r="Q20" s="1512" t="s">
        <v>888</v>
      </c>
      <c r="R20" s="1513"/>
      <c r="S20" s="1514"/>
      <c r="T20" s="677"/>
      <c r="U20" s="678"/>
    </row>
    <row r="21" spans="1:21" ht="23.25" customHeight="1">
      <c r="A21" s="1238" t="s">
        <v>1924</v>
      </c>
      <c r="B21" s="1066"/>
      <c r="C21" s="1066"/>
      <c r="D21" s="661"/>
      <c r="E21" s="523"/>
      <c r="F21" s="664" t="s">
        <v>896</v>
      </c>
      <c r="G21" s="527"/>
      <c r="H21" s="523" t="s">
        <v>906</v>
      </c>
      <c r="I21" s="1144"/>
      <c r="J21" s="1175"/>
      <c r="K21" s="1175"/>
      <c r="L21" s="662"/>
      <c r="M21" s="528"/>
      <c r="N21" s="704" t="s">
        <v>562</v>
      </c>
      <c r="O21" s="528"/>
      <c r="P21" s="664"/>
      <c r="Q21" s="663"/>
      <c r="R21" s="1116"/>
      <c r="S21" s="713"/>
      <c r="T21" s="663"/>
      <c r="U21" s="665"/>
    </row>
    <row r="22" spans="1:21" ht="26.25" customHeight="1" thickBot="1">
      <c r="A22" s="1239" t="s">
        <v>1925</v>
      </c>
      <c r="B22" s="1089"/>
      <c r="C22" s="1089"/>
      <c r="D22" s="666"/>
      <c r="E22" s="667"/>
      <c r="F22" s="668"/>
      <c r="G22" s="668"/>
      <c r="H22" s="702" t="s">
        <v>889</v>
      </c>
      <c r="I22" s="1199"/>
      <c r="J22" s="1177"/>
      <c r="K22" s="1177"/>
      <c r="L22" s="670"/>
      <c r="M22" s="671" t="s">
        <v>885</v>
      </c>
      <c r="N22" s="704" t="s">
        <v>562</v>
      </c>
      <c r="O22" s="669"/>
      <c r="P22" s="669"/>
      <c r="Q22" s="672"/>
      <c r="R22" s="1117"/>
      <c r="S22" s="672"/>
      <c r="T22" s="672"/>
      <c r="U22" s="673"/>
    </row>
    <row r="23" spans="1:21" ht="36" customHeight="1">
      <c r="A23" s="1224" t="s">
        <v>408</v>
      </c>
      <c r="B23" s="1090"/>
      <c r="C23" s="1090"/>
      <c r="D23" s="723"/>
      <c r="E23" s="724" t="s">
        <v>933</v>
      </c>
      <c r="F23" s="725" t="s">
        <v>934</v>
      </c>
      <c r="G23" s="725"/>
      <c r="H23" s="726" t="s">
        <v>932</v>
      </c>
      <c r="I23" s="1145" t="s">
        <v>937</v>
      </c>
      <c r="J23" s="1178"/>
      <c r="K23" s="1178"/>
      <c r="L23" s="727"/>
      <c r="M23" s="728" t="s">
        <v>935</v>
      </c>
      <c r="N23" s="1474" t="s">
        <v>936</v>
      </c>
      <c r="O23" s="1475"/>
      <c r="P23" s="728"/>
      <c r="Q23" s="729"/>
      <c r="R23" s="1118"/>
      <c r="S23" s="730" t="s">
        <v>938</v>
      </c>
      <c r="T23" s="729"/>
      <c r="U23" s="729"/>
    </row>
    <row r="24" spans="1:21" ht="36.75" customHeight="1">
      <c r="A24" s="1240" t="s">
        <v>947</v>
      </c>
      <c r="B24" s="1067"/>
      <c r="C24" s="1067"/>
      <c r="D24" s="568"/>
      <c r="E24" s="544" t="s">
        <v>948</v>
      </c>
      <c r="F24" s="549" t="s">
        <v>949</v>
      </c>
      <c r="G24" s="544" t="s">
        <v>542</v>
      </c>
      <c r="H24" s="501" t="s">
        <v>950</v>
      </c>
      <c r="I24" s="1150" t="s">
        <v>951</v>
      </c>
      <c r="J24" s="714" t="s">
        <v>952</v>
      </c>
      <c r="K24" s="1160" t="s">
        <v>2012</v>
      </c>
      <c r="L24" s="715" t="s">
        <v>953</v>
      </c>
      <c r="M24" s="503"/>
      <c r="N24" s="716" t="s">
        <v>562</v>
      </c>
      <c r="O24" s="503"/>
      <c r="P24" s="503"/>
      <c r="Q24" s="504"/>
      <c r="R24" s="1119"/>
      <c r="S24" s="1520" t="s">
        <v>954</v>
      </c>
      <c r="T24" s="1521"/>
      <c r="U24" s="1522"/>
    </row>
    <row r="25" spans="1:21" ht="35.25" customHeight="1">
      <c r="A25" s="1241" t="s">
        <v>380</v>
      </c>
      <c r="B25" s="1091"/>
      <c r="C25" s="1091"/>
      <c r="D25" s="717"/>
      <c r="E25" s="718"/>
      <c r="F25" s="719" t="s">
        <v>942</v>
      </c>
      <c r="G25" s="720"/>
      <c r="H25" s="720" t="s">
        <v>943</v>
      </c>
      <c r="I25" s="1146" t="s">
        <v>946</v>
      </c>
      <c r="J25" s="1200"/>
      <c r="K25" s="1217" t="s">
        <v>955</v>
      </c>
      <c r="L25" s="731"/>
      <c r="M25" s="719" t="s">
        <v>944</v>
      </c>
      <c r="N25" s="719" t="s">
        <v>945</v>
      </c>
      <c r="O25" s="721"/>
      <c r="P25" s="721"/>
      <c r="Q25" s="722"/>
      <c r="R25" s="1120"/>
      <c r="S25" s="1523"/>
      <c r="T25" s="1400"/>
      <c r="U25" s="1524"/>
    </row>
    <row r="26" spans="1:21" ht="31.5" customHeight="1">
      <c r="A26" s="1225" t="s">
        <v>319</v>
      </c>
      <c r="B26" s="1566" t="s">
        <v>926</v>
      </c>
      <c r="C26" s="1567"/>
      <c r="D26" s="680"/>
      <c r="E26" s="681"/>
      <c r="F26" s="712" t="s">
        <v>929</v>
      </c>
      <c r="G26" s="682"/>
      <c r="H26" s="705" t="s">
        <v>897</v>
      </c>
      <c r="I26" s="1201" t="s">
        <v>956</v>
      </c>
      <c r="J26" s="1537" t="s">
        <v>957</v>
      </c>
      <c r="K26" s="1538"/>
      <c r="L26" s="683"/>
      <c r="M26" s="684" t="s">
        <v>552</v>
      </c>
      <c r="N26" s="685" t="s">
        <v>551</v>
      </c>
      <c r="O26" s="686"/>
      <c r="P26" s="686"/>
      <c r="Q26" s="687"/>
      <c r="R26" s="1121"/>
      <c r="S26" s="687"/>
      <c r="T26" s="687"/>
      <c r="U26" s="687"/>
    </row>
    <row r="27" spans="1:21" ht="29.25" customHeight="1">
      <c r="A27" s="1226" t="s">
        <v>396</v>
      </c>
      <c r="B27" s="1471" t="s">
        <v>926</v>
      </c>
      <c r="C27" s="1461"/>
      <c r="D27" s="592"/>
      <c r="E27" s="541"/>
      <c r="F27" s="542" t="s">
        <v>925</v>
      </c>
      <c r="G27" s="505"/>
      <c r="H27" s="550" t="s">
        <v>907</v>
      </c>
      <c r="I27" s="1202" t="s">
        <v>939</v>
      </c>
      <c r="J27" s="1202"/>
      <c r="K27" s="1179"/>
      <c r="L27" s="506"/>
      <c r="M27" s="550" t="s">
        <v>556</v>
      </c>
      <c r="N27" s="601" t="s">
        <v>551</v>
      </c>
      <c r="O27" s="507"/>
      <c r="P27" s="507"/>
      <c r="Q27" s="508"/>
      <c r="R27" s="1122"/>
      <c r="S27" s="508"/>
      <c r="T27" s="508"/>
      <c r="U27" s="508"/>
    </row>
    <row r="28" spans="1:21" ht="33.75" customHeight="1">
      <c r="A28" s="1227" t="s">
        <v>397</v>
      </c>
      <c r="B28" s="1472" t="s">
        <v>902</v>
      </c>
      <c r="C28" s="1473"/>
      <c r="D28" s="602"/>
      <c r="E28" s="603"/>
      <c r="F28" s="710" t="s">
        <v>927</v>
      </c>
      <c r="G28" s="604"/>
      <c r="H28" s="707" t="s">
        <v>908</v>
      </c>
      <c r="I28" s="1203" t="s">
        <v>564</v>
      </c>
      <c r="J28" s="1203"/>
      <c r="K28" s="1180"/>
      <c r="L28" s="605"/>
      <c r="M28" s="606" t="s">
        <v>558</v>
      </c>
      <c r="N28" s="607" t="s">
        <v>557</v>
      </c>
      <c r="O28" s="608" t="s">
        <v>560</v>
      </c>
      <c r="P28" s="1515" t="s">
        <v>559</v>
      </c>
      <c r="Q28" s="1516"/>
      <c r="R28" s="1517"/>
      <c r="S28" s="711" t="s">
        <v>928</v>
      </c>
      <c r="T28" s="609"/>
      <c r="U28" s="609"/>
    </row>
    <row r="29" spans="1:21" ht="24.75" customHeight="1">
      <c r="A29" s="1242" t="s">
        <v>322</v>
      </c>
      <c r="B29" s="1075"/>
      <c r="C29" s="1075"/>
      <c r="D29" s="592"/>
      <c r="E29" s="541"/>
      <c r="F29" s="505" t="s">
        <v>895</v>
      </c>
      <c r="G29" s="505"/>
      <c r="H29" s="971" t="s">
        <v>918</v>
      </c>
      <c r="I29" s="1204" t="s">
        <v>566</v>
      </c>
      <c r="J29" s="1179"/>
      <c r="K29" s="1179"/>
      <c r="L29" s="506"/>
      <c r="M29" s="550" t="s">
        <v>553</v>
      </c>
      <c r="N29" s="550" t="s">
        <v>555</v>
      </c>
      <c r="O29" s="601" t="s">
        <v>554</v>
      </c>
      <c r="P29" s="507"/>
      <c r="Q29" s="508"/>
      <c r="R29" s="1122"/>
      <c r="S29" s="972" t="s">
        <v>940</v>
      </c>
      <c r="T29" s="1589" t="s">
        <v>894</v>
      </c>
      <c r="U29" s="1590"/>
    </row>
    <row r="30" spans="1:21" ht="30" customHeight="1">
      <c r="A30" s="1228" t="s">
        <v>395</v>
      </c>
      <c r="B30" s="1460" t="s">
        <v>902</v>
      </c>
      <c r="C30" s="1461"/>
      <c r="D30" s="688"/>
      <c r="E30" s="689"/>
      <c r="F30" s="691" t="s">
        <v>924</v>
      </c>
      <c r="G30" s="690"/>
      <c r="H30" s="694" t="s">
        <v>909</v>
      </c>
      <c r="I30" s="1205" t="s">
        <v>567</v>
      </c>
      <c r="J30" s="1181" t="s">
        <v>898</v>
      </c>
      <c r="K30" s="1181" t="s">
        <v>899</v>
      </c>
      <c r="L30" s="693"/>
      <c r="M30" s="691" t="s">
        <v>892</v>
      </c>
      <c r="N30" s="692" t="s">
        <v>562</v>
      </c>
      <c r="O30" s="1518" t="s">
        <v>568</v>
      </c>
      <c r="P30" s="1519"/>
      <c r="Q30" s="1564" t="s">
        <v>900</v>
      </c>
      <c r="R30" s="1565"/>
      <c r="S30" s="701" t="s">
        <v>931</v>
      </c>
      <c r="T30" s="1593" t="s">
        <v>901</v>
      </c>
      <c r="U30" s="1594"/>
    </row>
    <row r="31" spans="1:21" ht="27" customHeight="1">
      <c r="A31" s="1229" t="s">
        <v>398</v>
      </c>
      <c r="B31" s="1535" t="s">
        <v>926</v>
      </c>
      <c r="C31" s="1536"/>
      <c r="D31" s="610"/>
      <c r="E31" s="611"/>
      <c r="F31" s="613" t="s">
        <v>930</v>
      </c>
      <c r="G31" s="612"/>
      <c r="H31" s="613" t="s">
        <v>910</v>
      </c>
      <c r="I31" s="1206" t="s">
        <v>941</v>
      </c>
      <c r="J31" s="1206"/>
      <c r="K31" s="1182"/>
      <c r="L31" s="615"/>
      <c r="M31" s="613" t="s">
        <v>561</v>
      </c>
      <c r="N31" s="614" t="s">
        <v>562</v>
      </c>
      <c r="O31" s="1408" t="s">
        <v>563</v>
      </c>
      <c r="P31" s="1409"/>
      <c r="Q31" s="1409"/>
      <c r="R31" s="1410"/>
      <c r="S31" s="616" t="s">
        <v>893</v>
      </c>
      <c r="T31" s="616"/>
      <c r="U31" s="616"/>
    </row>
    <row r="32" spans="1:21" ht="25.5" customHeight="1">
      <c r="A32" s="1230" t="s">
        <v>399</v>
      </c>
      <c r="B32" s="1092"/>
      <c r="C32" s="1092"/>
      <c r="D32" s="590"/>
      <c r="E32" s="1428" t="s">
        <v>917</v>
      </c>
      <c r="F32" s="501" t="s">
        <v>544</v>
      </c>
      <c r="G32" s="501"/>
      <c r="H32" s="599" t="s">
        <v>545</v>
      </c>
      <c r="I32" s="1455" t="s">
        <v>374</v>
      </c>
      <c r="J32" s="1457"/>
      <c r="K32" s="1183"/>
      <c r="L32" s="502"/>
      <c r="M32" s="503"/>
      <c r="N32" s="503"/>
      <c r="O32" s="503"/>
      <c r="P32" s="503"/>
      <c r="Q32" s="504"/>
      <c r="R32" s="1119"/>
      <c r="S32" s="504"/>
      <c r="T32" s="504"/>
      <c r="U32" s="1509"/>
    </row>
    <row r="33" spans="1:22" ht="21" customHeight="1">
      <c r="A33" s="1230" t="s">
        <v>400</v>
      </c>
      <c r="B33" s="1092"/>
      <c r="C33" s="1092"/>
      <c r="D33" s="590"/>
      <c r="E33" s="1429"/>
      <c r="F33" s="501" t="s">
        <v>441</v>
      </c>
      <c r="G33" s="501"/>
      <c r="H33" s="551" t="s">
        <v>546</v>
      </c>
      <c r="I33" s="1455"/>
      <c r="J33" s="1457"/>
      <c r="K33" s="1183"/>
      <c r="L33" s="502"/>
      <c r="M33" s="501" t="s">
        <v>442</v>
      </c>
      <c r="N33" s="513" t="s">
        <v>443</v>
      </c>
      <c r="O33" s="513"/>
      <c r="P33" s="513"/>
      <c r="Q33" s="504"/>
      <c r="R33" s="1119"/>
      <c r="S33" s="504"/>
      <c r="T33" s="504"/>
      <c r="U33" s="1509"/>
    </row>
    <row r="34" spans="1:22" ht="18">
      <c r="A34" s="1230" t="s">
        <v>401</v>
      </c>
      <c r="B34" s="1092"/>
      <c r="C34" s="1092"/>
      <c r="D34" s="590"/>
      <c r="E34" s="1429"/>
      <c r="F34" s="501" t="s">
        <v>548</v>
      </c>
      <c r="G34" s="501"/>
      <c r="H34" s="501" t="s">
        <v>547</v>
      </c>
      <c r="I34" s="1455"/>
      <c r="J34" s="1457"/>
      <c r="K34" s="1183"/>
      <c r="L34" s="502"/>
      <c r="M34" s="503"/>
      <c r="N34" s="503"/>
      <c r="O34" s="503"/>
      <c r="P34" s="503"/>
      <c r="Q34" s="504"/>
      <c r="R34" s="1119"/>
      <c r="S34" s="504"/>
      <c r="T34" s="504"/>
      <c r="U34" s="1509"/>
    </row>
    <row r="35" spans="1:22" ht="15" customHeight="1">
      <c r="A35" s="1230" t="s">
        <v>1</v>
      </c>
      <c r="B35" s="1093"/>
      <c r="C35" s="1093"/>
      <c r="D35" s="589"/>
      <c r="E35" s="1429"/>
      <c r="F35" s="501" t="s">
        <v>550</v>
      </c>
      <c r="G35" s="501"/>
      <c r="H35" s="599" t="s">
        <v>549</v>
      </c>
      <c r="I35" s="1455"/>
      <c r="J35" s="1457"/>
      <c r="K35" s="1183"/>
      <c r="L35" s="502"/>
      <c r="M35" s="503"/>
      <c r="N35" s="503"/>
      <c r="O35" s="503"/>
      <c r="P35" s="503"/>
      <c r="Q35" s="504"/>
      <c r="R35" s="1119"/>
      <c r="S35" s="504"/>
      <c r="T35" s="504"/>
      <c r="U35" s="1509"/>
    </row>
    <row r="36" spans="1:22" ht="20.25" customHeight="1">
      <c r="A36" s="1240" t="s">
        <v>403</v>
      </c>
      <c r="B36" s="1092"/>
      <c r="C36" s="1092"/>
      <c r="D36" s="590"/>
      <c r="E36" s="1429"/>
      <c r="F36" s="501" t="s">
        <v>548</v>
      </c>
      <c r="G36" s="501"/>
      <c r="H36" s="501" t="s">
        <v>547</v>
      </c>
      <c r="I36" s="1456"/>
      <c r="J36" s="1458"/>
      <c r="K36" s="1183"/>
      <c r="L36" s="502"/>
      <c r="M36" s="513" t="s">
        <v>439</v>
      </c>
      <c r="N36" s="513" t="s">
        <v>440</v>
      </c>
      <c r="O36" s="513"/>
      <c r="P36" s="513"/>
      <c r="Q36" s="504"/>
      <c r="R36" s="1119"/>
      <c r="S36" s="504"/>
      <c r="T36" s="504"/>
      <c r="U36" s="1510"/>
    </row>
    <row r="37" spans="1:22" ht="20.25" thickBot="1">
      <c r="A37" s="1240" t="s">
        <v>404</v>
      </c>
      <c r="B37" s="1094"/>
      <c r="C37" s="1094"/>
      <c r="D37" s="591"/>
      <c r="E37" s="1429"/>
      <c r="F37" s="501" t="s">
        <v>441</v>
      </c>
      <c r="G37" s="501"/>
      <c r="H37" s="551" t="s">
        <v>546</v>
      </c>
      <c r="I37" s="1456"/>
      <c r="J37" s="1459"/>
      <c r="K37" s="1183"/>
      <c r="L37" s="502"/>
      <c r="M37" s="503"/>
      <c r="N37" s="503"/>
      <c r="O37" s="503"/>
      <c r="P37" s="503"/>
      <c r="Q37" s="504"/>
      <c r="R37" s="1119"/>
      <c r="S37" s="504"/>
      <c r="T37" s="504"/>
      <c r="U37" s="1511"/>
    </row>
    <row r="38" spans="1:22" ht="15.75" customHeight="1" thickBot="1">
      <c r="A38" s="1240" t="s">
        <v>402</v>
      </c>
      <c r="B38" s="1092"/>
      <c r="C38" s="1092"/>
      <c r="D38" s="590"/>
      <c r="E38" s="1430"/>
      <c r="F38" s="501" t="s">
        <v>550</v>
      </c>
      <c r="G38" s="501"/>
      <c r="H38" s="599" t="s">
        <v>549</v>
      </c>
      <c r="I38" s="1207"/>
      <c r="J38" s="1208"/>
      <c r="K38" s="1183"/>
      <c r="L38" s="502"/>
      <c r="M38" s="503"/>
      <c r="N38" s="503"/>
      <c r="O38" s="503"/>
      <c r="P38" s="503"/>
      <c r="Q38" s="504"/>
      <c r="R38" s="1119"/>
      <c r="S38" s="504"/>
      <c r="T38" s="504"/>
      <c r="U38" s="572"/>
    </row>
    <row r="39" spans="1:22" ht="18.75" customHeight="1">
      <c r="A39" s="1271" t="s">
        <v>3</v>
      </c>
      <c r="B39" s="1075"/>
      <c r="C39" s="1075"/>
      <c r="D39" s="592"/>
      <c r="E39" s="1414" t="s">
        <v>911</v>
      </c>
      <c r="F39" s="505"/>
      <c r="G39" s="505"/>
      <c r="H39" s="505"/>
      <c r="I39" s="1452" t="s">
        <v>912</v>
      </c>
      <c r="J39" s="1462" t="s">
        <v>2007</v>
      </c>
      <c r="K39" s="1463"/>
      <c r="L39" s="506"/>
      <c r="M39" s="550" t="s">
        <v>913</v>
      </c>
      <c r="N39" s="1468" t="s">
        <v>916</v>
      </c>
      <c r="O39" s="507"/>
      <c r="P39" s="507"/>
      <c r="Q39" s="508"/>
      <c r="R39" s="1122"/>
      <c r="S39" s="1419" t="s">
        <v>915</v>
      </c>
      <c r="T39" s="1420"/>
      <c r="U39" s="1421"/>
    </row>
    <row r="40" spans="1:22" ht="15" customHeight="1">
      <c r="A40" s="1243" t="s">
        <v>405</v>
      </c>
      <c r="B40" s="1075"/>
      <c r="C40" s="1075"/>
      <c r="D40" s="592"/>
      <c r="E40" s="1415"/>
      <c r="F40" s="505"/>
      <c r="G40" s="505"/>
      <c r="H40" s="505"/>
      <c r="I40" s="1453"/>
      <c r="J40" s="1464"/>
      <c r="K40" s="1465"/>
      <c r="L40" s="506"/>
      <c r="M40" s="550"/>
      <c r="N40" s="1469"/>
      <c r="O40" s="507"/>
      <c r="P40" s="507"/>
      <c r="Q40" s="508"/>
      <c r="R40" s="1122"/>
      <c r="S40" s="1422"/>
      <c r="T40" s="1423"/>
      <c r="U40" s="1424"/>
    </row>
    <row r="41" spans="1:22">
      <c r="A41" s="1244" t="s">
        <v>406</v>
      </c>
      <c r="B41" s="1075"/>
      <c r="C41" s="1075"/>
      <c r="D41" s="592"/>
      <c r="E41" s="1415"/>
      <c r="F41" s="505"/>
      <c r="G41" s="505"/>
      <c r="H41" s="505"/>
      <c r="I41" s="1453"/>
      <c r="J41" s="1464"/>
      <c r="K41" s="1465"/>
      <c r="L41" s="506"/>
      <c r="M41" s="550"/>
      <c r="N41" s="1469"/>
      <c r="O41" s="507"/>
      <c r="P41" s="507"/>
      <c r="Q41" s="508"/>
      <c r="R41" s="1122"/>
      <c r="S41" s="1422"/>
      <c r="T41" s="1423"/>
      <c r="U41" s="1424"/>
    </row>
    <row r="42" spans="1:22" ht="18">
      <c r="A42" s="1243" t="s">
        <v>407</v>
      </c>
      <c r="B42" s="1075"/>
      <c r="C42" s="1075"/>
      <c r="D42" s="592"/>
      <c r="E42" s="1416"/>
      <c r="F42" s="505"/>
      <c r="G42" s="505"/>
      <c r="H42" s="505"/>
      <c r="I42" s="1454"/>
      <c r="J42" s="1466"/>
      <c r="K42" s="1467"/>
      <c r="L42" s="506"/>
      <c r="M42" s="550" t="s">
        <v>914</v>
      </c>
      <c r="N42" s="1470"/>
      <c r="O42" s="507"/>
      <c r="P42" s="507"/>
      <c r="Q42" s="508"/>
      <c r="R42" s="1122"/>
      <c r="S42" s="1425"/>
      <c r="T42" s="1426"/>
      <c r="U42" s="1427"/>
    </row>
    <row r="43" spans="1:22" s="585" customFormat="1" ht="16.5" thickBot="1">
      <c r="A43" s="1448" t="s">
        <v>4</v>
      </c>
      <c r="B43" s="1448"/>
      <c r="C43" s="1448"/>
      <c r="D43" s="1448"/>
      <c r="E43" s="1448"/>
      <c r="F43" s="1448"/>
      <c r="G43" s="1448"/>
      <c r="H43" s="1448"/>
      <c r="I43" s="1448"/>
      <c r="J43" s="1448"/>
      <c r="K43" s="1448"/>
      <c r="L43" s="1448"/>
      <c r="M43" s="1448"/>
      <c r="N43" s="973"/>
      <c r="O43" s="973"/>
      <c r="P43" s="973"/>
      <c r="Q43" s="974"/>
      <c r="R43" s="1123"/>
      <c r="S43" s="974"/>
      <c r="T43" s="974"/>
      <c r="U43" s="974"/>
    </row>
    <row r="44" spans="1:22" s="586" customFormat="1" ht="21.75" customHeight="1" thickBot="1">
      <c r="A44" s="1223" t="s">
        <v>58</v>
      </c>
      <c r="B44" s="1087" t="s">
        <v>454</v>
      </c>
      <c r="C44" s="1087" t="s">
        <v>469</v>
      </c>
      <c r="D44" s="967" t="s">
        <v>534</v>
      </c>
      <c r="E44" s="968" t="s">
        <v>431</v>
      </c>
      <c r="F44" s="967" t="s">
        <v>59</v>
      </c>
      <c r="G44" s="967" t="s">
        <v>124</v>
      </c>
      <c r="H44" s="967" t="s">
        <v>60</v>
      </c>
      <c r="I44" s="1196" t="s">
        <v>61</v>
      </c>
      <c r="J44" s="1173" t="s">
        <v>62</v>
      </c>
      <c r="K44" s="1173" t="s">
        <v>463</v>
      </c>
      <c r="L44" s="967" t="s">
        <v>63</v>
      </c>
      <c r="M44" s="967" t="s">
        <v>444</v>
      </c>
      <c r="N44" s="967" t="s">
        <v>65</v>
      </c>
      <c r="O44" s="967" t="s">
        <v>432</v>
      </c>
      <c r="P44" s="969" t="s">
        <v>64</v>
      </c>
      <c r="Q44" s="967" t="s">
        <v>66</v>
      </c>
      <c r="R44" s="1113" t="s">
        <v>445</v>
      </c>
      <c r="S44" s="967" t="s">
        <v>430</v>
      </c>
      <c r="T44" s="967"/>
      <c r="U44" s="970"/>
      <c r="V44" s="962"/>
    </row>
    <row r="45" spans="1:22" ht="20.25" customHeight="1">
      <c r="A45" s="1245" t="s">
        <v>409</v>
      </c>
      <c r="B45" s="1095" t="s">
        <v>478</v>
      </c>
      <c r="C45" s="1095">
        <v>3</v>
      </c>
      <c r="D45" s="975"/>
      <c r="E45" s="976" t="s">
        <v>446</v>
      </c>
      <c r="F45" s="977" t="s">
        <v>277</v>
      </c>
      <c r="G45" s="978" t="s">
        <v>108</v>
      </c>
      <c r="H45" s="979" t="s">
        <v>231</v>
      </c>
      <c r="I45" s="1147" t="s">
        <v>487</v>
      </c>
      <c r="J45" s="1157" t="s">
        <v>481</v>
      </c>
      <c r="K45" s="1166" t="s">
        <v>482</v>
      </c>
      <c r="L45" s="980"/>
      <c r="M45" s="977" t="s">
        <v>447</v>
      </c>
      <c r="N45" s="981" t="s">
        <v>67</v>
      </c>
      <c r="O45" s="980"/>
      <c r="P45" s="980"/>
      <c r="Q45" s="982"/>
      <c r="R45" s="1124" t="s">
        <v>480</v>
      </c>
      <c r="S45" s="983" t="s">
        <v>488</v>
      </c>
      <c r="T45" s="1485" t="s">
        <v>479</v>
      </c>
      <c r="U45" s="1486"/>
    </row>
    <row r="46" spans="1:22" s="529" customFormat="1" ht="24.75" customHeight="1">
      <c r="A46" s="1246" t="s">
        <v>410</v>
      </c>
      <c r="B46" s="1066" t="s">
        <v>455</v>
      </c>
      <c r="C46" s="1099">
        <v>2</v>
      </c>
      <c r="D46" s="593"/>
      <c r="E46" s="523" t="s">
        <v>457</v>
      </c>
      <c r="F46" s="523" t="s">
        <v>468</v>
      </c>
      <c r="G46" s="531" t="s">
        <v>453</v>
      </c>
      <c r="H46" s="524" t="s">
        <v>450</v>
      </c>
      <c r="I46" s="1148" t="s">
        <v>464</v>
      </c>
      <c r="J46" s="1149" t="s">
        <v>73</v>
      </c>
      <c r="K46" s="1167" t="s">
        <v>74</v>
      </c>
      <c r="L46" s="525" t="s">
        <v>451</v>
      </c>
      <c r="M46" s="526" t="s">
        <v>452</v>
      </c>
      <c r="N46" s="527" t="s">
        <v>67</v>
      </c>
      <c r="O46" s="537" t="s">
        <v>465</v>
      </c>
      <c r="P46" s="526" t="s">
        <v>72</v>
      </c>
      <c r="Q46" s="530" t="s">
        <v>467</v>
      </c>
      <c r="R46" s="1125" t="s">
        <v>462</v>
      </c>
      <c r="S46" s="538" t="s">
        <v>466</v>
      </c>
      <c r="T46" s="1498" t="s">
        <v>456</v>
      </c>
      <c r="U46" s="1499"/>
    </row>
    <row r="47" spans="1:22" ht="41.25" customHeight="1">
      <c r="A47" s="1247" t="s">
        <v>494</v>
      </c>
      <c r="B47" s="1066" t="s">
        <v>478</v>
      </c>
      <c r="C47" s="1100" t="s">
        <v>495</v>
      </c>
      <c r="D47" s="594"/>
      <c r="E47" s="523" t="s">
        <v>457</v>
      </c>
      <c r="F47" s="523" t="s">
        <v>261</v>
      </c>
      <c r="G47" s="539" t="s">
        <v>114</v>
      </c>
      <c r="H47" s="540" t="s">
        <v>134</v>
      </c>
      <c r="I47" s="1149" t="s">
        <v>491</v>
      </c>
      <c r="J47" s="1158" t="s">
        <v>496</v>
      </c>
      <c r="K47" s="1149" t="s">
        <v>497</v>
      </c>
      <c r="L47" s="524" t="s">
        <v>90</v>
      </c>
      <c r="M47" s="526" t="s">
        <v>490</v>
      </c>
      <c r="N47" s="524" t="s">
        <v>91</v>
      </c>
      <c r="O47" s="528"/>
      <c r="P47" s="526" t="s">
        <v>92</v>
      </c>
      <c r="Q47" s="562" t="s">
        <v>492</v>
      </c>
      <c r="R47" s="1126" t="s">
        <v>498</v>
      </c>
      <c r="S47" s="538" t="s">
        <v>493</v>
      </c>
      <c r="T47" s="538"/>
      <c r="U47" s="538"/>
    </row>
    <row r="48" spans="1:22" ht="48" customHeight="1" thickBot="1">
      <c r="A48" s="1246" t="s">
        <v>411</v>
      </c>
      <c r="B48" s="1264" t="s">
        <v>471</v>
      </c>
      <c r="C48" s="1265" t="s">
        <v>470</v>
      </c>
      <c r="D48" s="1266"/>
      <c r="E48" s="523" t="s">
        <v>457</v>
      </c>
      <c r="F48" s="523" t="s">
        <v>268</v>
      </c>
      <c r="G48" s="539" t="s">
        <v>108</v>
      </c>
      <c r="H48" s="540" t="s">
        <v>134</v>
      </c>
      <c r="I48" s="1149" t="s">
        <v>472</v>
      </c>
      <c r="J48" s="1149" t="s">
        <v>68</v>
      </c>
      <c r="K48" s="1267" t="s">
        <v>70</v>
      </c>
      <c r="L48" s="1268" t="s">
        <v>75</v>
      </c>
      <c r="M48" s="526" t="s">
        <v>473</v>
      </c>
      <c r="N48" s="1269" t="s">
        <v>448</v>
      </c>
      <c r="O48" s="524" t="s">
        <v>477</v>
      </c>
      <c r="P48" s="523" t="s">
        <v>76</v>
      </c>
      <c r="Q48" s="530" t="s">
        <v>475</v>
      </c>
      <c r="R48" s="1270" t="s">
        <v>69</v>
      </c>
      <c r="S48" s="538" t="s">
        <v>476</v>
      </c>
      <c r="T48" s="1483" t="s">
        <v>474</v>
      </c>
      <c r="U48" s="1484"/>
    </row>
    <row r="49" spans="1:22" ht="33" customHeight="1">
      <c r="A49" s="1248" t="s">
        <v>412</v>
      </c>
      <c r="B49" s="1093"/>
      <c r="C49" s="1093">
        <v>3</v>
      </c>
      <c r="D49" s="595"/>
      <c r="E49" s="553" t="s">
        <v>426</v>
      </c>
      <c r="F49" s="553" t="s">
        <v>94</v>
      </c>
      <c r="G49" s="554" t="s">
        <v>111</v>
      </c>
      <c r="H49" s="555" t="s">
        <v>95</v>
      </c>
      <c r="I49" s="1151" t="s">
        <v>486</v>
      </c>
      <c r="J49" s="1159" t="s">
        <v>96</v>
      </c>
      <c r="K49" s="1168" t="s">
        <v>70</v>
      </c>
      <c r="L49" s="557" t="s">
        <v>93</v>
      </c>
      <c r="M49" s="558" t="s">
        <v>449</v>
      </c>
      <c r="N49" s="557" t="s">
        <v>67</v>
      </c>
      <c r="O49" s="559"/>
      <c r="P49" s="558" t="s">
        <v>97</v>
      </c>
      <c r="Q49" s="560" t="s">
        <v>484</v>
      </c>
      <c r="R49" s="1128" t="s">
        <v>483</v>
      </c>
      <c r="S49" s="561" t="s">
        <v>485</v>
      </c>
      <c r="T49" s="1487" t="s">
        <v>489</v>
      </c>
      <c r="U49" s="1488"/>
    </row>
    <row r="50" spans="1:22" ht="45">
      <c r="A50" s="1240" t="s">
        <v>5</v>
      </c>
      <c r="B50" s="1096" t="s">
        <v>520</v>
      </c>
      <c r="C50" s="1101" t="s">
        <v>533</v>
      </c>
      <c r="D50" s="596" t="s">
        <v>535</v>
      </c>
      <c r="E50" s="553" t="s">
        <v>426</v>
      </c>
      <c r="F50" s="513" t="s">
        <v>532</v>
      </c>
      <c r="G50" s="563" t="s">
        <v>116</v>
      </c>
      <c r="H50" s="549" t="s">
        <v>231</v>
      </c>
      <c r="I50" s="1184"/>
      <c r="J50" s="1275" t="s">
        <v>2030</v>
      </c>
      <c r="K50" s="1184" t="s">
        <v>536</v>
      </c>
      <c r="L50" s="503"/>
      <c r="M50" s="549" t="s">
        <v>537</v>
      </c>
      <c r="N50" s="557" t="s">
        <v>67</v>
      </c>
      <c r="O50" s="503"/>
      <c r="P50" s="503"/>
      <c r="Q50" s="504"/>
      <c r="R50" s="1127" t="s">
        <v>527</v>
      </c>
      <c r="S50" s="504"/>
      <c r="T50" s="1407" t="s">
        <v>538</v>
      </c>
      <c r="U50" s="1407"/>
    </row>
    <row r="51" spans="1:22" ht="34.5" customHeight="1" thickBot="1">
      <c r="A51" s="1240" t="s">
        <v>499</v>
      </c>
      <c r="B51" s="1067" t="s">
        <v>478</v>
      </c>
      <c r="C51" s="1101" t="s">
        <v>495</v>
      </c>
      <c r="D51" s="596"/>
      <c r="E51" s="553" t="s">
        <v>426</v>
      </c>
      <c r="F51" s="513" t="s">
        <v>500</v>
      </c>
      <c r="G51" s="563" t="s">
        <v>116</v>
      </c>
      <c r="H51" s="551" t="s">
        <v>71</v>
      </c>
      <c r="I51" s="1152" t="s">
        <v>501</v>
      </c>
      <c r="J51" s="1152" t="s">
        <v>77</v>
      </c>
      <c r="K51" s="1150" t="s">
        <v>74</v>
      </c>
      <c r="L51" s="501" t="s">
        <v>78</v>
      </c>
      <c r="M51" s="513" t="s">
        <v>79</v>
      </c>
      <c r="N51" s="544" t="s">
        <v>67</v>
      </c>
      <c r="O51" s="513"/>
      <c r="P51" s="513" t="s">
        <v>434</v>
      </c>
      <c r="Q51" s="547" t="s">
        <v>80</v>
      </c>
      <c r="R51" s="1129" t="s">
        <v>465</v>
      </c>
      <c r="S51" s="504"/>
      <c r="T51" s="1411" t="s">
        <v>502</v>
      </c>
      <c r="U51" s="1412"/>
    </row>
    <row r="52" spans="1:22" ht="33">
      <c r="A52" s="1231" t="s">
        <v>413</v>
      </c>
      <c r="B52" s="1074"/>
      <c r="C52" s="1074"/>
      <c r="D52" s="573"/>
      <c r="E52" s="576" t="s">
        <v>530</v>
      </c>
      <c r="F52" s="517" t="s">
        <v>529</v>
      </c>
      <c r="G52" s="480"/>
      <c r="H52" s="482" t="s">
        <v>165</v>
      </c>
      <c r="I52" s="1185"/>
      <c r="J52" s="1185"/>
      <c r="K52" s="1185"/>
      <c r="L52" s="479"/>
      <c r="M52" s="479"/>
      <c r="N52" s="516"/>
      <c r="O52" s="516"/>
      <c r="P52" s="516"/>
      <c r="Q52" s="481"/>
      <c r="R52" s="1130">
        <v>50</v>
      </c>
      <c r="S52" s="481"/>
      <c r="T52" s="481"/>
      <c r="U52" s="481"/>
    </row>
    <row r="53" spans="1:22" s="585" customFormat="1" ht="16.5" thickBot="1">
      <c r="A53" s="1413" t="s">
        <v>15</v>
      </c>
      <c r="B53" s="1413"/>
      <c r="C53" s="1413"/>
      <c r="D53" s="1413"/>
      <c r="E53" s="1413"/>
      <c r="F53" s="1413"/>
      <c r="G53" s="1413"/>
      <c r="H53" s="1413"/>
      <c r="I53" s="1413"/>
      <c r="J53" s="1413"/>
      <c r="K53" s="1413"/>
      <c r="L53" s="1413"/>
      <c r="M53" s="582"/>
      <c r="N53" s="582"/>
      <c r="O53" s="582"/>
      <c r="P53" s="583"/>
      <c r="Q53" s="584"/>
      <c r="R53" s="1131"/>
      <c r="S53" s="584"/>
      <c r="T53" s="584"/>
      <c r="U53" s="584"/>
    </row>
    <row r="54" spans="1:22" s="586" customFormat="1" ht="21.75" customHeight="1" thickBot="1">
      <c r="A54" s="1223" t="s">
        <v>58</v>
      </c>
      <c r="B54" s="1087" t="s">
        <v>454</v>
      </c>
      <c r="C54" s="1087" t="s">
        <v>469</v>
      </c>
      <c r="D54" s="967" t="s">
        <v>534</v>
      </c>
      <c r="E54" s="968" t="s">
        <v>431</v>
      </c>
      <c r="F54" s="967" t="s">
        <v>59</v>
      </c>
      <c r="G54" s="967" t="s">
        <v>124</v>
      </c>
      <c r="H54" s="967" t="s">
        <v>60</v>
      </c>
      <c r="I54" s="1196" t="s">
        <v>61</v>
      </c>
      <c r="J54" s="1173" t="s">
        <v>62</v>
      </c>
      <c r="K54" s="1173" t="s">
        <v>463</v>
      </c>
      <c r="L54" s="967" t="s">
        <v>63</v>
      </c>
      <c r="M54" s="967" t="s">
        <v>444</v>
      </c>
      <c r="N54" s="967" t="s">
        <v>65</v>
      </c>
      <c r="O54" s="967" t="s">
        <v>432</v>
      </c>
      <c r="P54" s="969" t="s">
        <v>64</v>
      </c>
      <c r="Q54" s="967" t="s">
        <v>66</v>
      </c>
      <c r="R54" s="1113" t="s">
        <v>445</v>
      </c>
      <c r="S54" s="967" t="s">
        <v>430</v>
      </c>
      <c r="T54" s="967"/>
      <c r="U54" s="970"/>
      <c r="V54" s="962"/>
    </row>
    <row r="55" spans="1:22" ht="31.5" customHeight="1">
      <c r="A55" s="1240" t="s">
        <v>16</v>
      </c>
      <c r="B55" s="1067" t="s">
        <v>478</v>
      </c>
      <c r="C55" s="1101" t="s">
        <v>495</v>
      </c>
      <c r="D55" s="596" t="s">
        <v>541</v>
      </c>
      <c r="E55" s="556" t="s">
        <v>426</v>
      </c>
      <c r="F55" s="568" t="s">
        <v>81</v>
      </c>
      <c r="G55" s="548" t="s">
        <v>505</v>
      </c>
      <c r="H55" s="546" t="s">
        <v>82</v>
      </c>
      <c r="I55" s="1150" t="s">
        <v>509</v>
      </c>
      <c r="J55" s="714" t="s">
        <v>83</v>
      </c>
      <c r="K55" s="1272" t="s">
        <v>465</v>
      </c>
      <c r="L55" s="544" t="s">
        <v>84</v>
      </c>
      <c r="M55" s="513" t="s">
        <v>85</v>
      </c>
      <c r="N55" s="569" t="s">
        <v>465</v>
      </c>
      <c r="O55" s="570" t="s">
        <v>507</v>
      </c>
      <c r="P55" s="549" t="s">
        <v>86</v>
      </c>
      <c r="Q55" s="571" t="s">
        <v>508</v>
      </c>
      <c r="R55" s="1132" t="s">
        <v>465</v>
      </c>
      <c r="S55" s="504"/>
      <c r="T55" s="1417" t="s">
        <v>506</v>
      </c>
      <c r="U55" s="1418"/>
    </row>
    <row r="56" spans="1:22" ht="39.75" thickBot="1">
      <c r="A56" s="1240" t="s">
        <v>18</v>
      </c>
      <c r="B56" s="1097" t="s">
        <v>520</v>
      </c>
      <c r="C56" s="1101" t="s">
        <v>495</v>
      </c>
      <c r="D56" s="596" t="s">
        <v>540</v>
      </c>
      <c r="E56" s="556" t="s">
        <v>426</v>
      </c>
      <c r="F56" s="578" t="s">
        <v>519</v>
      </c>
      <c r="G56" s="579" t="s">
        <v>116</v>
      </c>
      <c r="H56" s="545" t="s">
        <v>231</v>
      </c>
      <c r="I56" s="1150" t="s">
        <v>528</v>
      </c>
      <c r="J56" s="1274" t="s">
        <v>1410</v>
      </c>
      <c r="K56" s="714" t="s">
        <v>526</v>
      </c>
      <c r="L56" s="565" t="s">
        <v>521</v>
      </c>
      <c r="M56" s="545" t="s">
        <v>522</v>
      </c>
      <c r="N56" s="545" t="s">
        <v>524</v>
      </c>
      <c r="O56" s="546"/>
      <c r="P56" s="546" t="s">
        <v>523</v>
      </c>
      <c r="Q56" s="580" t="s">
        <v>525</v>
      </c>
      <c r="R56" s="1127" t="s">
        <v>527</v>
      </c>
      <c r="S56" s="504"/>
      <c r="T56" s="504"/>
      <c r="U56" s="504"/>
    </row>
    <row r="57" spans="1:22" ht="48.75" customHeight="1" thickBot="1">
      <c r="A57" s="1240" t="s">
        <v>19</v>
      </c>
      <c r="B57" s="1067" t="s">
        <v>455</v>
      </c>
      <c r="C57" s="1101" t="s">
        <v>495</v>
      </c>
      <c r="D57" s="596" t="s">
        <v>539</v>
      </c>
      <c r="E57" s="556" t="s">
        <v>426</v>
      </c>
      <c r="F57" s="543" t="s">
        <v>253</v>
      </c>
      <c r="G57" s="564" t="s">
        <v>254</v>
      </c>
      <c r="H57" s="551" t="s">
        <v>231</v>
      </c>
      <c r="I57" s="1209" t="s">
        <v>2008</v>
      </c>
      <c r="J57" s="1274" t="s">
        <v>87</v>
      </c>
      <c r="K57" s="714" t="s">
        <v>89</v>
      </c>
      <c r="L57" s="565" t="s">
        <v>88</v>
      </c>
      <c r="M57" s="566" t="s">
        <v>503</v>
      </c>
      <c r="N57" s="577" t="s">
        <v>257</v>
      </c>
      <c r="O57" s="503"/>
      <c r="P57" s="503"/>
      <c r="Q57" s="567" t="s">
        <v>504</v>
      </c>
      <c r="R57" s="1129" t="s">
        <v>465</v>
      </c>
      <c r="S57" s="504"/>
      <c r="T57" s="504"/>
      <c r="U57" s="504"/>
    </row>
    <row r="58" spans="1:22" ht="39.75">
      <c r="A58" s="1249" t="s">
        <v>17</v>
      </c>
      <c r="B58" s="1074" t="s">
        <v>478</v>
      </c>
      <c r="C58" s="1074">
        <v>3</v>
      </c>
      <c r="D58" s="597"/>
      <c r="E58" s="576" t="s">
        <v>516</v>
      </c>
      <c r="F58" s="573" t="s">
        <v>511</v>
      </c>
      <c r="G58" s="598" t="s">
        <v>542</v>
      </c>
      <c r="H58" s="574" t="s">
        <v>510</v>
      </c>
      <c r="I58" s="1153"/>
      <c r="J58" s="1273" t="s">
        <v>543</v>
      </c>
      <c r="K58" s="1186"/>
      <c r="L58" s="575" t="s">
        <v>512</v>
      </c>
      <c r="M58" s="576" t="s">
        <v>513</v>
      </c>
      <c r="N58" s="576" t="s">
        <v>514</v>
      </c>
      <c r="P58" s="479" t="s">
        <v>517</v>
      </c>
      <c r="Q58" s="510" t="s">
        <v>515</v>
      </c>
      <c r="R58" s="1133"/>
      <c r="S58" s="481"/>
      <c r="T58" s="1405" t="s">
        <v>518</v>
      </c>
      <c r="U58" s="1406"/>
    </row>
    <row r="59" spans="1:22" ht="18.75" thickBot="1">
      <c r="A59" s="1449" t="s">
        <v>6</v>
      </c>
      <c r="B59" s="1449"/>
      <c r="C59" s="1449"/>
      <c r="D59" s="1449"/>
      <c r="E59" s="1449"/>
      <c r="F59" s="1449"/>
      <c r="G59" s="1449"/>
      <c r="H59" s="1449"/>
      <c r="I59" s="1449"/>
      <c r="J59" s="1449"/>
      <c r="K59" s="1449"/>
      <c r="L59" s="1449"/>
      <c r="M59" s="484"/>
      <c r="N59" s="484"/>
      <c r="O59" s="514"/>
      <c r="P59" s="514"/>
      <c r="Q59" s="515"/>
      <c r="R59" s="1134"/>
      <c r="S59" s="515"/>
      <c r="T59" s="515"/>
      <c r="U59" s="515"/>
    </row>
    <row r="60" spans="1:22" s="586" customFormat="1" ht="21.75" customHeight="1" thickBot="1">
      <c r="A60" s="1223" t="s">
        <v>58</v>
      </c>
      <c r="B60" s="1087" t="s">
        <v>454</v>
      </c>
      <c r="C60" s="1087" t="s">
        <v>469</v>
      </c>
      <c r="D60" s="967" t="s">
        <v>534</v>
      </c>
      <c r="E60" s="968" t="s">
        <v>431</v>
      </c>
      <c r="F60" s="967" t="s">
        <v>59</v>
      </c>
      <c r="G60" s="967" t="s">
        <v>124</v>
      </c>
      <c r="H60" s="967" t="s">
        <v>60</v>
      </c>
      <c r="I60" s="1196" t="s">
        <v>61</v>
      </c>
      <c r="J60" s="1173" t="s">
        <v>62</v>
      </c>
      <c r="K60" s="1173" t="s">
        <v>463</v>
      </c>
      <c r="L60" s="967" t="s">
        <v>63</v>
      </c>
      <c r="M60" s="967" t="s">
        <v>444</v>
      </c>
      <c r="N60" s="967" t="s">
        <v>65</v>
      </c>
      <c r="O60" s="967" t="s">
        <v>432</v>
      </c>
      <c r="P60" s="969" t="s">
        <v>64</v>
      </c>
      <c r="Q60" s="967" t="s">
        <v>66</v>
      </c>
      <c r="R60" s="1113" t="s">
        <v>445</v>
      </c>
      <c r="S60" s="967" t="s">
        <v>430</v>
      </c>
      <c r="T60" s="967"/>
      <c r="U60" s="970"/>
      <c r="V60" s="962"/>
    </row>
    <row r="61" spans="1:22" s="737" customFormat="1" ht="21.75" customHeight="1">
      <c r="A61" s="1558" t="s">
        <v>414</v>
      </c>
      <c r="B61" s="1548" t="s">
        <v>967</v>
      </c>
      <c r="C61" s="1551" t="s">
        <v>966</v>
      </c>
      <c r="D61" s="1552" t="s">
        <v>968</v>
      </c>
      <c r="E61" s="1555" t="s">
        <v>969</v>
      </c>
      <c r="F61" s="1542" t="s">
        <v>152</v>
      </c>
      <c r="G61" s="1545" t="s">
        <v>118</v>
      </c>
      <c r="H61" s="1561" t="s">
        <v>958</v>
      </c>
      <c r="I61" s="1281" t="s">
        <v>955</v>
      </c>
      <c r="J61" s="1211"/>
      <c r="K61" s="1187"/>
      <c r="L61" s="516"/>
      <c r="M61" s="517" t="s">
        <v>959</v>
      </c>
      <c r="N61" s="733" t="s">
        <v>971</v>
      </c>
      <c r="O61" s="516"/>
      <c r="P61" s="734" t="s">
        <v>972</v>
      </c>
      <c r="Q61" s="735" t="s">
        <v>712</v>
      </c>
      <c r="R61" s="1135" t="s">
        <v>970</v>
      </c>
      <c r="S61" s="1599" t="s">
        <v>973</v>
      </c>
      <c r="T61" s="1602" t="s">
        <v>974</v>
      </c>
      <c r="U61" s="1603"/>
    </row>
    <row r="62" spans="1:22" s="737" customFormat="1" ht="23.25" customHeight="1">
      <c r="A62" s="1559"/>
      <c r="B62" s="1549"/>
      <c r="C62" s="1549"/>
      <c r="D62" s="1553"/>
      <c r="E62" s="1556"/>
      <c r="F62" s="1543"/>
      <c r="G62" s="1546"/>
      <c r="H62" s="1562"/>
      <c r="I62" s="1154" t="s">
        <v>960</v>
      </c>
      <c r="J62" s="1161" t="s">
        <v>153</v>
      </c>
      <c r="K62" s="1154" t="s">
        <v>961</v>
      </c>
      <c r="L62" s="733" t="s">
        <v>521</v>
      </c>
      <c r="M62" s="517" t="s">
        <v>962</v>
      </c>
      <c r="N62" s="733"/>
      <c r="O62" s="516"/>
      <c r="P62" s="516"/>
      <c r="Q62" s="735"/>
      <c r="R62" s="1135"/>
      <c r="S62" s="1600"/>
      <c r="T62" s="1604"/>
      <c r="U62" s="1605"/>
    </row>
    <row r="63" spans="1:22" s="737" customFormat="1" ht="30" customHeight="1">
      <c r="A63" s="1560"/>
      <c r="B63" s="1550"/>
      <c r="C63" s="1550"/>
      <c r="D63" s="1554"/>
      <c r="E63" s="1557"/>
      <c r="F63" s="1544"/>
      <c r="G63" s="1547"/>
      <c r="H63" s="1563"/>
      <c r="I63" s="1154" t="s">
        <v>963</v>
      </c>
      <c r="J63" s="1211"/>
      <c r="K63" s="1154"/>
      <c r="L63" s="516"/>
      <c r="M63" s="738" t="s">
        <v>964</v>
      </c>
      <c r="N63" s="734" t="s">
        <v>965</v>
      </c>
      <c r="O63" s="516"/>
      <c r="P63" s="516"/>
      <c r="Q63" s="735"/>
      <c r="R63" s="1135"/>
      <c r="S63" s="1601"/>
      <c r="T63" s="1606"/>
      <c r="U63" s="1607"/>
    </row>
    <row r="64" spans="1:22" s="986" customFormat="1" ht="36" customHeight="1">
      <c r="A64" s="1068" t="s">
        <v>415</v>
      </c>
      <c r="B64" s="1069" t="s">
        <v>520</v>
      </c>
      <c r="C64" s="1070" t="s">
        <v>470</v>
      </c>
      <c r="D64" s="984" t="s">
        <v>1926</v>
      </c>
      <c r="E64" s="985" t="s">
        <v>1946</v>
      </c>
      <c r="F64" s="733" t="s">
        <v>144</v>
      </c>
      <c r="G64" s="994" t="s">
        <v>116</v>
      </c>
      <c r="H64" s="985" t="s">
        <v>1929</v>
      </c>
      <c r="I64" s="988" t="s">
        <v>2040</v>
      </c>
      <c r="J64" s="1277" t="s">
        <v>1179</v>
      </c>
      <c r="K64" s="1163" t="s">
        <v>1164</v>
      </c>
      <c r="L64" s="985" t="s">
        <v>1180</v>
      </c>
      <c r="M64" s="733" t="s">
        <v>1181</v>
      </c>
      <c r="N64" s="734" t="s">
        <v>67</v>
      </c>
      <c r="O64" s="733"/>
      <c r="P64" s="733" t="s">
        <v>1182</v>
      </c>
      <c r="Q64" s="993" t="s">
        <v>1183</v>
      </c>
      <c r="R64" s="1136" t="s">
        <v>1927</v>
      </c>
      <c r="S64" s="995" t="s">
        <v>1928</v>
      </c>
      <c r="T64" s="987"/>
      <c r="U64" s="987"/>
    </row>
    <row r="65" spans="1:21" ht="33" customHeight="1">
      <c r="A65" s="1249" t="s">
        <v>416</v>
      </c>
      <c r="B65" s="1071" t="s">
        <v>478</v>
      </c>
      <c r="C65" s="1071" t="s">
        <v>966</v>
      </c>
      <c r="D65" s="1012" t="s">
        <v>1950</v>
      </c>
      <c r="E65" s="1000" t="s">
        <v>1946</v>
      </c>
      <c r="F65" s="576" t="s">
        <v>1949</v>
      </c>
      <c r="G65" s="1009" t="s">
        <v>108</v>
      </c>
      <c r="H65" s="576" t="s">
        <v>1951</v>
      </c>
      <c r="I65" s="1185"/>
      <c r="J65" s="1185"/>
      <c r="K65" s="1185"/>
      <c r="L65" s="479"/>
      <c r="M65" s="1011" t="s">
        <v>1952</v>
      </c>
      <c r="N65" s="516"/>
      <c r="O65" s="516"/>
      <c r="P65" s="1010" t="s">
        <v>1938</v>
      </c>
      <c r="Q65" s="481"/>
      <c r="R65" s="1133"/>
      <c r="S65" s="481"/>
      <c r="T65" s="481"/>
      <c r="U65" s="481"/>
    </row>
    <row r="66" spans="1:21" s="1003" customFormat="1" ht="33.75" customHeight="1">
      <c r="A66" s="1072" t="s">
        <v>417</v>
      </c>
      <c r="B66" s="1071" t="s">
        <v>520</v>
      </c>
      <c r="C66" s="1071" t="s">
        <v>966</v>
      </c>
      <c r="D66" s="1040" t="s">
        <v>1931</v>
      </c>
      <c r="E66" s="999" t="s">
        <v>1946</v>
      </c>
      <c r="F66" s="999" t="s">
        <v>1930</v>
      </c>
      <c r="G66" s="994" t="s">
        <v>114</v>
      </c>
      <c r="H66" s="1000" t="s">
        <v>1932</v>
      </c>
      <c r="I66" s="1154" t="s">
        <v>2006</v>
      </c>
      <c r="J66" s="1163" t="s">
        <v>725</v>
      </c>
      <c r="K66" s="1163" t="s">
        <v>1935</v>
      </c>
      <c r="L66" s="1002" t="s">
        <v>600</v>
      </c>
      <c r="M66" s="1002" t="s">
        <v>1940</v>
      </c>
      <c r="N66" s="999" t="s">
        <v>1933</v>
      </c>
      <c r="O66" s="1001"/>
      <c r="P66" s="1001" t="s">
        <v>1941</v>
      </c>
      <c r="Q66" s="1005" t="s">
        <v>1943</v>
      </c>
      <c r="R66" s="1137" t="s">
        <v>1934</v>
      </c>
      <c r="S66" s="1004" t="s">
        <v>1942</v>
      </c>
      <c r="T66" s="1591" t="s">
        <v>1944</v>
      </c>
      <c r="U66" s="1592"/>
    </row>
    <row r="67" spans="1:21" s="737" customFormat="1" ht="38.25" customHeight="1">
      <c r="A67" s="1068" t="s">
        <v>418</v>
      </c>
      <c r="B67" s="1071" t="s">
        <v>520</v>
      </c>
      <c r="C67" s="1071" t="s">
        <v>470</v>
      </c>
      <c r="D67" s="984" t="s">
        <v>1937</v>
      </c>
      <c r="E67" s="985" t="s">
        <v>1946</v>
      </c>
      <c r="F67" s="733" t="s">
        <v>1936</v>
      </c>
      <c r="G67" s="994" t="s">
        <v>114</v>
      </c>
      <c r="H67" s="733" t="s">
        <v>1938</v>
      </c>
      <c r="I67" s="1187"/>
      <c r="J67" s="1276"/>
      <c r="K67" s="1187"/>
      <c r="L67" s="516"/>
      <c r="M67" s="516"/>
      <c r="N67" s="516"/>
      <c r="O67" s="516"/>
      <c r="P67" s="999" t="s">
        <v>1939</v>
      </c>
      <c r="Q67" s="736"/>
      <c r="R67" s="1135"/>
      <c r="S67" s="736"/>
      <c r="T67" s="736"/>
      <c r="U67" s="736"/>
    </row>
    <row r="68" spans="1:21" s="1006" customFormat="1" ht="32.25" customHeight="1">
      <c r="A68" s="1250" t="s">
        <v>419</v>
      </c>
      <c r="B68" s="1073" t="s">
        <v>478</v>
      </c>
      <c r="C68" s="1073" t="s">
        <v>966</v>
      </c>
      <c r="D68" s="1568" t="s">
        <v>1969</v>
      </c>
      <c r="E68" s="1028" t="s">
        <v>1946</v>
      </c>
      <c r="F68" s="1029" t="s">
        <v>172</v>
      </c>
      <c r="G68" s="1030" t="s">
        <v>111</v>
      </c>
      <c r="H68" s="1031" t="s">
        <v>1945</v>
      </c>
      <c r="I68" s="1032" t="s">
        <v>2039</v>
      </c>
      <c r="J68" s="1278" t="s">
        <v>1091</v>
      </c>
      <c r="K68" s="1169" t="s">
        <v>1085</v>
      </c>
      <c r="L68" s="1029" t="s">
        <v>1092</v>
      </c>
      <c r="M68" s="1033" t="s">
        <v>174</v>
      </c>
      <c r="N68" s="1029" t="s">
        <v>1095</v>
      </c>
      <c r="O68" s="1029"/>
      <c r="P68" s="1029" t="s">
        <v>1094</v>
      </c>
      <c r="Q68" s="1034" t="s">
        <v>1096</v>
      </c>
      <c r="R68" s="1138"/>
      <c r="S68" s="1035" t="s">
        <v>1948</v>
      </c>
      <c r="T68" s="1616" t="s">
        <v>1947</v>
      </c>
      <c r="U68" s="1617"/>
    </row>
    <row r="69" spans="1:21" s="737" customFormat="1" ht="34.5" customHeight="1">
      <c r="A69" s="1250" t="s">
        <v>423</v>
      </c>
      <c r="B69" s="1073" t="s">
        <v>520</v>
      </c>
      <c r="C69" s="1073" t="s">
        <v>470</v>
      </c>
      <c r="D69" s="1569"/>
      <c r="E69" s="1028" t="s">
        <v>1946</v>
      </c>
      <c r="F69" s="1036" t="s">
        <v>1965</v>
      </c>
      <c r="G69" s="1037" t="s">
        <v>790</v>
      </c>
      <c r="H69" s="1036" t="s">
        <v>1966</v>
      </c>
      <c r="I69" s="1212" t="s">
        <v>2031</v>
      </c>
      <c r="J69" s="1279" t="s">
        <v>1100</v>
      </c>
      <c r="K69" s="1279" t="s">
        <v>2032</v>
      </c>
      <c r="L69" s="1027" t="s">
        <v>1968</v>
      </c>
      <c r="M69" s="1029" t="s">
        <v>1102</v>
      </c>
      <c r="N69" s="1029" t="s">
        <v>1095</v>
      </c>
      <c r="O69" s="1041" t="s">
        <v>1970</v>
      </c>
      <c r="P69" s="1029" t="s">
        <v>1094</v>
      </c>
      <c r="Q69" s="1038" t="s">
        <v>1096</v>
      </c>
      <c r="R69" s="1139" t="s">
        <v>1971</v>
      </c>
      <c r="S69" s="1039"/>
      <c r="T69" s="1597" t="s">
        <v>1967</v>
      </c>
      <c r="U69" s="1598"/>
    </row>
    <row r="70" spans="1:21" s="737" customFormat="1" ht="33" customHeight="1">
      <c r="A70" s="1068" t="s">
        <v>420</v>
      </c>
      <c r="B70" s="1071" t="s">
        <v>520</v>
      </c>
      <c r="C70" s="1071" t="s">
        <v>966</v>
      </c>
      <c r="D70" s="984" t="s">
        <v>1953</v>
      </c>
      <c r="E70" s="985" t="s">
        <v>1946</v>
      </c>
      <c r="F70" s="733" t="s">
        <v>205</v>
      </c>
      <c r="G70" s="1013" t="s">
        <v>111</v>
      </c>
      <c r="H70" s="985" t="s">
        <v>1954</v>
      </c>
      <c r="I70" s="1154" t="s">
        <v>206</v>
      </c>
      <c r="J70" s="1280" t="s">
        <v>2033</v>
      </c>
      <c r="K70" s="1163" t="s">
        <v>1955</v>
      </c>
      <c r="L70" s="516"/>
      <c r="M70" s="1015" t="s">
        <v>207</v>
      </c>
      <c r="N70" s="999"/>
      <c r="O70" s="1016" t="s">
        <v>955</v>
      </c>
      <c r="P70" s="734"/>
      <c r="Q70" s="1042" t="s">
        <v>955</v>
      </c>
      <c r="R70" s="1140" t="s">
        <v>1956</v>
      </c>
      <c r="S70" s="736"/>
      <c r="T70" s="736"/>
      <c r="U70" s="736"/>
    </row>
    <row r="71" spans="1:21" s="737" customFormat="1" ht="36" customHeight="1">
      <c r="A71" s="1251" t="s">
        <v>421</v>
      </c>
      <c r="B71" s="1071" t="s">
        <v>520</v>
      </c>
      <c r="C71" s="1102" t="s">
        <v>966</v>
      </c>
      <c r="D71" s="1023"/>
      <c r="E71" s="985" t="s">
        <v>1946</v>
      </c>
      <c r="F71" s="733" t="s">
        <v>1957</v>
      </c>
      <c r="G71" s="994" t="s">
        <v>114</v>
      </c>
      <c r="H71" s="733" t="s">
        <v>1958</v>
      </c>
      <c r="I71" s="1210"/>
      <c r="J71" s="1280" t="s">
        <v>2034</v>
      </c>
      <c r="K71" s="1280" t="s">
        <v>2035</v>
      </c>
      <c r="L71" s="1001" t="s">
        <v>1961</v>
      </c>
      <c r="M71" s="734" t="s">
        <v>1962</v>
      </c>
      <c r="N71" s="734" t="s">
        <v>1964</v>
      </c>
      <c r="O71" s="516"/>
      <c r="P71" s="999" t="s">
        <v>1959</v>
      </c>
      <c r="Q71" s="736"/>
      <c r="R71" s="1136" t="s">
        <v>1963</v>
      </c>
      <c r="S71" s="736"/>
      <c r="T71" s="1595" t="s">
        <v>1960</v>
      </c>
      <c r="U71" s="1596"/>
    </row>
    <row r="72" spans="1:21" s="737" customFormat="1" ht="38.25" customHeight="1">
      <c r="A72" s="1068" t="s">
        <v>7</v>
      </c>
      <c r="B72" s="1071" t="s">
        <v>520</v>
      </c>
      <c r="C72" s="1071" t="s">
        <v>966</v>
      </c>
      <c r="D72" s="995" t="s">
        <v>1979</v>
      </c>
      <c r="E72" s="985" t="s">
        <v>1946</v>
      </c>
      <c r="F72" s="733" t="s">
        <v>1978</v>
      </c>
      <c r="G72" s="994" t="s">
        <v>790</v>
      </c>
      <c r="H72" s="734" t="s">
        <v>1980</v>
      </c>
      <c r="I72" s="1210"/>
      <c r="J72" s="1165" t="s">
        <v>598</v>
      </c>
      <c r="K72" s="1170" t="s">
        <v>1981</v>
      </c>
      <c r="L72" s="1002" t="s">
        <v>1984</v>
      </c>
      <c r="M72" s="1001" t="s">
        <v>1985</v>
      </c>
      <c r="N72" s="734" t="s">
        <v>1982</v>
      </c>
      <c r="O72" s="516"/>
      <c r="P72" s="516"/>
      <c r="Q72" s="736"/>
      <c r="R72" s="1136" t="s">
        <v>1983</v>
      </c>
      <c r="S72" s="736"/>
      <c r="T72" s="736"/>
      <c r="U72" s="736"/>
    </row>
    <row r="73" spans="1:21" s="737" customFormat="1" ht="39" customHeight="1">
      <c r="A73" s="1068" t="s">
        <v>422</v>
      </c>
      <c r="B73" s="1071" t="s">
        <v>520</v>
      </c>
      <c r="C73" s="1071" t="s">
        <v>470</v>
      </c>
      <c r="D73" s="984" t="s">
        <v>1069</v>
      </c>
      <c r="E73" s="985" t="s">
        <v>1946</v>
      </c>
      <c r="F73" s="985" t="s">
        <v>1972</v>
      </c>
      <c r="G73" s="994" t="s">
        <v>111</v>
      </c>
      <c r="H73" s="985" t="s">
        <v>1973</v>
      </c>
      <c r="I73" s="1162" t="s">
        <v>2041</v>
      </c>
      <c r="J73" s="1162" t="s">
        <v>716</v>
      </c>
      <c r="K73" s="1164" t="s">
        <v>1030</v>
      </c>
      <c r="L73" s="1014" t="s">
        <v>1072</v>
      </c>
      <c r="M73" s="1044" t="s">
        <v>1974</v>
      </c>
      <c r="N73" s="1014" t="s">
        <v>67</v>
      </c>
      <c r="O73" s="1045" t="s">
        <v>768</v>
      </c>
      <c r="P73" s="734" t="s">
        <v>1074</v>
      </c>
      <c r="Q73" s="1046" t="s">
        <v>1075</v>
      </c>
      <c r="R73" s="1136" t="s">
        <v>1977</v>
      </c>
      <c r="S73" s="1047" t="s">
        <v>1975</v>
      </c>
      <c r="T73" s="1608" t="s">
        <v>1976</v>
      </c>
      <c r="U73" s="1609"/>
    </row>
    <row r="74" spans="1:21" ht="15.75">
      <c r="A74" s="1450" t="s">
        <v>8</v>
      </c>
      <c r="B74" s="1450"/>
      <c r="C74" s="1450"/>
      <c r="D74" s="1450"/>
      <c r="E74" s="1450"/>
      <c r="F74" s="1450"/>
      <c r="G74" s="1450"/>
      <c r="H74" s="1450"/>
      <c r="I74" s="1450"/>
      <c r="J74" s="1450"/>
      <c r="K74" s="1450"/>
      <c r="L74" s="1450"/>
      <c r="M74" s="1450"/>
      <c r="N74" s="485"/>
      <c r="O74" s="495"/>
      <c r="P74" s="499"/>
      <c r="Q74" s="481"/>
      <c r="R74" s="1133"/>
      <c r="S74" s="481"/>
      <c r="T74" s="481"/>
      <c r="U74" s="481"/>
    </row>
    <row r="75" spans="1:21">
      <c r="A75" s="1231" t="s">
        <v>9</v>
      </c>
      <c r="B75" s="1074"/>
      <c r="C75" s="1074"/>
      <c r="D75" s="573"/>
      <c r="E75" s="587"/>
      <c r="F75" s="480"/>
      <c r="G75" s="480"/>
      <c r="H75" s="480"/>
      <c r="I75" s="1185"/>
      <c r="J75" s="1185"/>
      <c r="K75" s="1185"/>
      <c r="L75" s="486"/>
      <c r="M75" s="479"/>
      <c r="N75" s="479"/>
      <c r="O75" s="479"/>
      <c r="P75" s="479"/>
      <c r="Q75" s="481"/>
      <c r="R75" s="1133"/>
      <c r="S75" s="481"/>
      <c r="T75" s="481"/>
      <c r="U75" s="481"/>
    </row>
    <row r="76" spans="1:21">
      <c r="A76" s="1231" t="s">
        <v>11</v>
      </c>
      <c r="B76" s="1074"/>
      <c r="C76" s="1074"/>
      <c r="D76" s="573"/>
      <c r="E76" s="587"/>
      <c r="F76" s="480"/>
      <c r="G76" s="480"/>
      <c r="H76" s="480"/>
      <c r="I76" s="1185"/>
      <c r="J76" s="1185"/>
      <c r="K76" s="1185"/>
      <c r="L76" s="486"/>
      <c r="M76" s="479"/>
      <c r="N76" s="479"/>
      <c r="O76" s="479"/>
      <c r="P76" s="479"/>
      <c r="Q76" s="481"/>
      <c r="R76" s="1133"/>
      <c r="S76" s="481"/>
      <c r="T76" s="481"/>
      <c r="U76" s="481"/>
    </row>
    <row r="77" spans="1:21">
      <c r="A77" s="1231" t="s">
        <v>12</v>
      </c>
      <c r="B77" s="1074"/>
      <c r="C77" s="1074"/>
      <c r="D77" s="573"/>
      <c r="E77" s="587"/>
      <c r="F77" s="480"/>
      <c r="G77" s="480"/>
      <c r="H77" s="480"/>
      <c r="I77" s="1185"/>
      <c r="J77" s="1185"/>
      <c r="K77" s="1185"/>
      <c r="L77" s="478"/>
      <c r="M77" s="479"/>
      <c r="N77" s="479"/>
      <c r="O77" s="479"/>
      <c r="P77" s="479"/>
      <c r="Q77" s="481"/>
      <c r="R77" s="1133"/>
      <c r="S77" s="481"/>
      <c r="T77" s="481"/>
      <c r="U77" s="481"/>
    </row>
    <row r="78" spans="1:21">
      <c r="A78" s="1231" t="s">
        <v>13</v>
      </c>
      <c r="B78" s="1074"/>
      <c r="C78" s="1074"/>
      <c r="D78" s="573"/>
      <c r="E78" s="587"/>
      <c r="F78" s="480"/>
      <c r="G78" s="480"/>
      <c r="H78" s="480"/>
      <c r="I78" s="1185"/>
      <c r="J78" s="1185"/>
      <c r="K78" s="1185"/>
      <c r="L78" s="487"/>
      <c r="M78" s="479"/>
      <c r="N78" s="479"/>
      <c r="O78" s="479"/>
      <c r="P78" s="479"/>
      <c r="Q78" s="481"/>
      <c r="R78" s="1133"/>
      <c r="S78" s="481"/>
      <c r="T78" s="481"/>
      <c r="U78" s="481"/>
    </row>
    <row r="79" spans="1:21">
      <c r="A79" s="1231" t="s">
        <v>14</v>
      </c>
      <c r="B79" s="1074"/>
      <c r="C79" s="1074"/>
      <c r="D79" s="573"/>
      <c r="E79" s="587"/>
      <c r="F79" s="480"/>
      <c r="G79" s="480"/>
      <c r="H79" s="480"/>
      <c r="I79" s="1185"/>
      <c r="J79" s="1185"/>
      <c r="K79" s="1185"/>
      <c r="L79" s="487"/>
      <c r="M79" s="488"/>
      <c r="N79" s="483"/>
      <c r="O79" s="483"/>
      <c r="P79" s="483"/>
      <c r="Q79" s="481"/>
      <c r="R79" s="1133"/>
      <c r="S79" s="481"/>
      <c r="T79" s="481"/>
      <c r="U79" s="481"/>
    </row>
    <row r="80" spans="1:21" ht="36" customHeight="1" thickBot="1">
      <c r="A80" s="1451" t="s">
        <v>20</v>
      </c>
      <c r="B80" s="1451"/>
      <c r="C80" s="1451"/>
      <c r="D80" s="1451"/>
      <c r="E80" s="1451"/>
      <c r="F80" s="1451"/>
      <c r="G80" s="1451"/>
      <c r="H80" s="1451"/>
      <c r="I80" s="1213"/>
      <c r="J80" s="1188"/>
      <c r="K80" s="1188"/>
      <c r="L80" s="489"/>
      <c r="M80" s="490"/>
      <c r="N80" s="490"/>
      <c r="O80" s="496"/>
      <c r="P80" s="500"/>
      <c r="Q80" s="481"/>
      <c r="R80" s="1133"/>
      <c r="S80" s="481"/>
      <c r="T80" s="481"/>
      <c r="U80" s="481"/>
    </row>
    <row r="81" spans="1:22" s="586" customFormat="1" ht="21.75" customHeight="1" thickBot="1">
      <c r="A81" s="1223" t="s">
        <v>58</v>
      </c>
      <c r="B81" s="1087" t="s">
        <v>454</v>
      </c>
      <c r="C81" s="1087" t="s">
        <v>469</v>
      </c>
      <c r="D81" s="967" t="s">
        <v>534</v>
      </c>
      <c r="E81" s="968" t="s">
        <v>431</v>
      </c>
      <c r="F81" s="967" t="s">
        <v>59</v>
      </c>
      <c r="G81" s="967" t="s">
        <v>124</v>
      </c>
      <c r="H81" s="967" t="s">
        <v>60</v>
      </c>
      <c r="I81" s="1196" t="s">
        <v>61</v>
      </c>
      <c r="J81" s="1173" t="s">
        <v>62</v>
      </c>
      <c r="K81" s="1173" t="s">
        <v>463</v>
      </c>
      <c r="L81" s="967" t="s">
        <v>63</v>
      </c>
      <c r="M81" s="967" t="s">
        <v>444</v>
      </c>
      <c r="N81" s="967" t="s">
        <v>65</v>
      </c>
      <c r="O81" s="967" t="s">
        <v>432</v>
      </c>
      <c r="P81" s="969" t="s">
        <v>64</v>
      </c>
      <c r="Q81" s="967" t="s">
        <v>66</v>
      </c>
      <c r="R81" s="1113" t="s">
        <v>445</v>
      </c>
      <c r="S81" s="967" t="s">
        <v>430</v>
      </c>
      <c r="T81" s="967"/>
      <c r="U81" s="970"/>
      <c r="V81" s="962"/>
    </row>
    <row r="82" spans="1:22" s="737" customFormat="1" ht="36" customHeight="1">
      <c r="A82" s="1068" t="s">
        <v>21</v>
      </c>
      <c r="B82" s="1071" t="s">
        <v>478</v>
      </c>
      <c r="C82" s="1071">
        <v>3</v>
      </c>
      <c r="D82" s="1076" t="s">
        <v>1078</v>
      </c>
      <c r="E82" s="1076" t="s">
        <v>1946</v>
      </c>
      <c r="F82" s="1060" t="s">
        <v>214</v>
      </c>
      <c r="G82" s="1061" t="s">
        <v>114</v>
      </c>
      <c r="H82" s="1014" t="s">
        <v>1987</v>
      </c>
      <c r="I82" s="1257" t="s">
        <v>2036</v>
      </c>
      <c r="J82" s="1254" t="s">
        <v>1080</v>
      </c>
      <c r="K82" s="1254" t="s">
        <v>1085</v>
      </c>
      <c r="L82" s="1060" t="s">
        <v>1081</v>
      </c>
      <c r="M82" s="1014" t="s">
        <v>1082</v>
      </c>
      <c r="N82" s="734" t="s">
        <v>1084</v>
      </c>
      <c r="O82" s="1062" t="s">
        <v>955</v>
      </c>
      <c r="P82" s="1014" t="s">
        <v>1083</v>
      </c>
      <c r="Q82" s="989" t="s">
        <v>1065</v>
      </c>
      <c r="R82" s="1135"/>
      <c r="S82" s="736"/>
      <c r="T82" s="736"/>
      <c r="U82" s="736"/>
    </row>
    <row r="83" spans="1:22" s="737" customFormat="1" ht="26.25" customHeight="1">
      <c r="A83" s="1068" t="s">
        <v>22</v>
      </c>
      <c r="B83" s="1071" t="s">
        <v>520</v>
      </c>
      <c r="C83" s="1071" t="s">
        <v>966</v>
      </c>
      <c r="D83" s="1103" t="s">
        <v>1998</v>
      </c>
      <c r="E83" s="1085" t="s">
        <v>1997</v>
      </c>
      <c r="F83" s="1017" t="s">
        <v>158</v>
      </c>
      <c r="G83" s="1080" t="s">
        <v>111</v>
      </c>
      <c r="H83" s="1079" t="s">
        <v>1991</v>
      </c>
      <c r="I83" s="1259" t="s">
        <v>2037</v>
      </c>
      <c r="J83" s="1253" t="s">
        <v>995</v>
      </c>
      <c r="K83" s="1253" t="s">
        <v>1999</v>
      </c>
      <c r="L83" s="1060" t="s">
        <v>996</v>
      </c>
      <c r="M83" s="1014" t="s">
        <v>160</v>
      </c>
      <c r="N83" s="734" t="s">
        <v>67</v>
      </c>
      <c r="O83" s="1014"/>
      <c r="P83" s="1014" t="s">
        <v>998</v>
      </c>
      <c r="Q83" s="1078" t="s">
        <v>999</v>
      </c>
      <c r="R83" s="1135"/>
      <c r="S83" s="736"/>
      <c r="T83" s="736"/>
      <c r="U83" s="736"/>
    </row>
    <row r="84" spans="1:22" s="737" customFormat="1" ht="33.75" customHeight="1">
      <c r="A84" s="1068" t="s">
        <v>23</v>
      </c>
      <c r="B84" s="1071" t="s">
        <v>455</v>
      </c>
      <c r="C84" s="1071" t="s">
        <v>966</v>
      </c>
      <c r="D84" s="1476" t="s">
        <v>1993</v>
      </c>
      <c r="E84" s="1076" t="s">
        <v>1946</v>
      </c>
      <c r="F84" s="1017" t="s">
        <v>148</v>
      </c>
      <c r="G84" s="1080" t="s">
        <v>116</v>
      </c>
      <c r="H84" s="1079" t="s">
        <v>1992</v>
      </c>
      <c r="I84" s="1258" t="s">
        <v>2018</v>
      </c>
      <c r="J84" s="1255" t="s">
        <v>1160</v>
      </c>
      <c r="K84" s="1255" t="s">
        <v>1995</v>
      </c>
      <c r="L84" s="1060" t="s">
        <v>1161</v>
      </c>
      <c r="M84" s="1014" t="s">
        <v>150</v>
      </c>
      <c r="N84" s="1216" t="s">
        <v>67</v>
      </c>
      <c r="O84" s="1014"/>
      <c r="P84" s="1570" t="s">
        <v>1146</v>
      </c>
      <c r="Q84" s="1077" t="s">
        <v>1163</v>
      </c>
      <c r="R84" s="1136" t="s">
        <v>1994</v>
      </c>
      <c r="S84" s="736"/>
      <c r="T84" s="736"/>
      <c r="U84" s="736"/>
    </row>
    <row r="85" spans="1:22" s="737" customFormat="1" ht="33.75" customHeight="1">
      <c r="A85" s="1068" t="s">
        <v>24</v>
      </c>
      <c r="B85" s="1071" t="s">
        <v>520</v>
      </c>
      <c r="C85" s="1071" t="s">
        <v>1996</v>
      </c>
      <c r="D85" s="1477"/>
      <c r="E85" s="1076" t="s">
        <v>1946</v>
      </c>
      <c r="F85" s="1040" t="s">
        <v>1141</v>
      </c>
      <c r="G85" s="994" t="s">
        <v>116</v>
      </c>
      <c r="H85" s="1014" t="s">
        <v>1992</v>
      </c>
      <c r="I85" s="1191" t="s">
        <v>2019</v>
      </c>
      <c r="J85" s="1253" t="s">
        <v>1143</v>
      </c>
      <c r="K85" s="1253" t="s">
        <v>1148</v>
      </c>
      <c r="L85" s="1060" t="s">
        <v>1144</v>
      </c>
      <c r="M85" s="1014" t="s">
        <v>1145</v>
      </c>
      <c r="N85" s="734" t="s">
        <v>2009</v>
      </c>
      <c r="O85" s="1222" t="s">
        <v>2010</v>
      </c>
      <c r="P85" s="1571"/>
      <c r="Q85" s="1142" t="s">
        <v>1147</v>
      </c>
      <c r="R85" s="1136" t="s">
        <v>2011</v>
      </c>
      <c r="S85" s="736"/>
      <c r="T85" s="736"/>
      <c r="U85" s="736"/>
    </row>
    <row r="86" spans="1:22" s="737" customFormat="1" ht="39.75" customHeight="1">
      <c r="A86" s="1068" t="s">
        <v>25</v>
      </c>
      <c r="B86" s="1071" t="s">
        <v>520</v>
      </c>
      <c r="C86" s="1071" t="s">
        <v>1996</v>
      </c>
      <c r="D86" s="1040" t="s">
        <v>1196</v>
      </c>
      <c r="E86" s="1040" t="s">
        <v>1946</v>
      </c>
      <c r="F86" s="1040" t="s">
        <v>1197</v>
      </c>
      <c r="G86" s="1007" t="s">
        <v>111</v>
      </c>
      <c r="H86" s="1060" t="s">
        <v>2000</v>
      </c>
      <c r="I86" s="1282" t="s">
        <v>1199</v>
      </c>
      <c r="J86" s="1143" t="s">
        <v>1200</v>
      </c>
      <c r="K86" s="1143" t="s">
        <v>1148</v>
      </c>
      <c r="L86" s="1060" t="s">
        <v>1144</v>
      </c>
      <c r="M86" s="1014" t="s">
        <v>1201</v>
      </c>
      <c r="N86" s="734" t="s">
        <v>1202</v>
      </c>
      <c r="O86" s="1062" t="s">
        <v>955</v>
      </c>
      <c r="P86" s="1014"/>
      <c r="Q86" s="1142" t="s">
        <v>1130</v>
      </c>
      <c r="R86" s="1136" t="s">
        <v>2002</v>
      </c>
      <c r="S86" s="736"/>
      <c r="T86" s="1618" t="s">
        <v>2001</v>
      </c>
      <c r="U86" s="1619"/>
    </row>
    <row r="87" spans="1:22" s="737" customFormat="1" ht="41.25" customHeight="1">
      <c r="A87" s="1068" t="s">
        <v>26</v>
      </c>
      <c r="B87" s="1071" t="s">
        <v>478</v>
      </c>
      <c r="C87" s="1071" t="s">
        <v>966</v>
      </c>
      <c r="D87" s="1060" t="s">
        <v>2015</v>
      </c>
      <c r="E87" s="1374" t="s">
        <v>1946</v>
      </c>
      <c r="F87" s="1060" t="s">
        <v>2014</v>
      </c>
      <c r="G87" s="994" t="s">
        <v>108</v>
      </c>
      <c r="H87" s="1014" t="s">
        <v>1987</v>
      </c>
      <c r="I87" s="1260" t="s">
        <v>2038</v>
      </c>
      <c r="J87" s="1260"/>
      <c r="K87" s="1143" t="s">
        <v>2017</v>
      </c>
      <c r="L87" s="1060"/>
      <c r="M87" s="1014" t="s">
        <v>2016</v>
      </c>
      <c r="N87" s="1528" t="s">
        <v>2021</v>
      </c>
      <c r="O87" s="1529"/>
      <c r="P87" s="1014"/>
      <c r="Q87" s="736"/>
      <c r="R87" s="1136" t="s">
        <v>2022</v>
      </c>
      <c r="S87" s="736"/>
      <c r="T87" s="996"/>
      <c r="U87" s="736"/>
    </row>
    <row r="88" spans="1:22" s="737" customFormat="1" ht="46.5" customHeight="1">
      <c r="A88" s="1243" t="s">
        <v>27</v>
      </c>
      <c r="B88" s="1075" t="s">
        <v>967</v>
      </c>
      <c r="C88" s="1075" t="s">
        <v>470</v>
      </c>
      <c r="D88" s="1614" t="s">
        <v>1003</v>
      </c>
      <c r="E88" s="1610" t="s">
        <v>1946</v>
      </c>
      <c r="F88" s="1051" t="s">
        <v>1988</v>
      </c>
      <c r="G88" s="1024" t="s">
        <v>1989</v>
      </c>
      <c r="H88" s="1612" t="s">
        <v>1987</v>
      </c>
      <c r="I88" s="1155" t="s">
        <v>2020</v>
      </c>
      <c r="J88" s="1256" t="s">
        <v>1016</v>
      </c>
      <c r="K88" s="1256" t="s">
        <v>1021</v>
      </c>
      <c r="L88" s="1025" t="s">
        <v>1017</v>
      </c>
      <c r="M88" s="1052" t="s">
        <v>1018</v>
      </c>
      <c r="N88" s="550" t="s">
        <v>1019</v>
      </c>
      <c r="O88" s="1052"/>
      <c r="P88" s="1052"/>
      <c r="Q88" s="1053" t="s">
        <v>1020</v>
      </c>
      <c r="R88" s="1141" t="s">
        <v>1990</v>
      </c>
      <c r="S88" s="508"/>
      <c r="T88" s="508"/>
      <c r="U88" s="508"/>
    </row>
    <row r="89" spans="1:22" s="737" customFormat="1" ht="29.25" customHeight="1">
      <c r="A89" s="1226" t="s">
        <v>28</v>
      </c>
      <c r="B89" s="1075"/>
      <c r="C89" s="1075"/>
      <c r="D89" s="1615"/>
      <c r="E89" s="1611"/>
      <c r="F89" s="1054" t="s">
        <v>1002</v>
      </c>
      <c r="G89" s="1026" t="s">
        <v>1986</v>
      </c>
      <c r="H89" s="1613"/>
      <c r="I89" s="1214" t="s">
        <v>1005</v>
      </c>
      <c r="J89" s="1189" t="s">
        <v>1006</v>
      </c>
      <c r="K89" s="1189" t="s">
        <v>1012</v>
      </c>
      <c r="L89" s="1051" t="s">
        <v>1007</v>
      </c>
      <c r="M89" s="1052" t="s">
        <v>1008</v>
      </c>
      <c r="N89" s="550" t="s">
        <v>1010</v>
      </c>
      <c r="O89" s="1052"/>
      <c r="P89" s="1052" t="s">
        <v>1009</v>
      </c>
      <c r="Q89" s="1053" t="s">
        <v>1011</v>
      </c>
      <c r="R89" s="1122"/>
      <c r="S89" s="508"/>
      <c r="T89" s="508"/>
      <c r="U89" s="508"/>
    </row>
    <row r="90" spans="1:22" ht="18.75" thickBot="1">
      <c r="A90" s="1478" t="s">
        <v>29</v>
      </c>
      <c r="B90" s="1478"/>
      <c r="C90" s="1478"/>
      <c r="D90" s="1478"/>
      <c r="E90" s="1478"/>
      <c r="F90" s="1478"/>
      <c r="G90" s="1478"/>
      <c r="H90" s="1478"/>
      <c r="I90" s="1478"/>
      <c r="J90" s="1478"/>
      <c r="K90" s="1478"/>
      <c r="L90" s="1478"/>
      <c r="M90" s="1478"/>
      <c r="N90" s="491"/>
      <c r="O90" s="493"/>
      <c r="P90" s="497"/>
      <c r="Q90" s="481"/>
      <c r="R90" s="1133"/>
      <c r="S90" s="481"/>
      <c r="T90" s="481"/>
      <c r="U90" s="481"/>
    </row>
    <row r="91" spans="1:22" s="586" customFormat="1" ht="21.75" customHeight="1" thickBot="1">
      <c r="A91" s="1223" t="s">
        <v>58</v>
      </c>
      <c r="B91" s="1087" t="s">
        <v>454</v>
      </c>
      <c r="C91" s="1087" t="s">
        <v>469</v>
      </c>
      <c r="D91" s="967" t="s">
        <v>534</v>
      </c>
      <c r="E91" s="968" t="s">
        <v>431</v>
      </c>
      <c r="F91" s="967" t="s">
        <v>59</v>
      </c>
      <c r="G91" s="967" t="s">
        <v>124</v>
      </c>
      <c r="H91" s="967" t="s">
        <v>60</v>
      </c>
      <c r="I91" s="1196" t="s">
        <v>61</v>
      </c>
      <c r="J91" s="1173" t="s">
        <v>62</v>
      </c>
      <c r="K91" s="1173" t="s">
        <v>463</v>
      </c>
      <c r="L91" s="967" t="s">
        <v>63</v>
      </c>
      <c r="M91" s="967" t="s">
        <v>444</v>
      </c>
      <c r="N91" s="967" t="s">
        <v>65</v>
      </c>
      <c r="O91" s="967" t="s">
        <v>432</v>
      </c>
      <c r="P91" s="969" t="s">
        <v>64</v>
      </c>
      <c r="Q91" s="967" t="s">
        <v>66</v>
      </c>
      <c r="R91" s="1113" t="s">
        <v>445</v>
      </c>
      <c r="S91" s="967" t="s">
        <v>430</v>
      </c>
      <c r="T91" s="967"/>
      <c r="U91" s="970"/>
      <c r="V91" s="962"/>
    </row>
    <row r="92" spans="1:22">
      <c r="A92" s="1232" t="s">
        <v>30</v>
      </c>
      <c r="B92" s="1283"/>
      <c r="C92" s="1283"/>
      <c r="D92" s="1060"/>
      <c r="E92" s="1060"/>
      <c r="F92" s="1060"/>
      <c r="G92" s="1060"/>
      <c r="H92" s="1014"/>
      <c r="I92" s="1154"/>
      <c r="J92" s="1284"/>
      <c r="K92" s="1284"/>
      <c r="L92" s="1060"/>
      <c r="M92" s="1014"/>
      <c r="N92" s="1014"/>
      <c r="O92" s="1014"/>
      <c r="P92" s="1014"/>
      <c r="Q92" s="1285"/>
      <c r="R92" s="1286"/>
      <c r="S92" s="1285"/>
      <c r="T92" s="1285"/>
      <c r="U92" s="1285"/>
    </row>
    <row r="93" spans="1:22">
      <c r="A93" s="1231" t="s">
        <v>31</v>
      </c>
      <c r="B93" s="1283"/>
      <c r="C93" s="1283"/>
      <c r="D93" s="1060"/>
      <c r="E93" s="1060"/>
      <c r="F93" s="1060"/>
      <c r="G93" s="1060"/>
      <c r="H93" s="1060"/>
      <c r="I93" s="1287"/>
      <c r="J93" s="1284"/>
      <c r="K93" s="1284"/>
      <c r="L93" s="1060"/>
      <c r="M93" s="1014"/>
      <c r="N93" s="1014"/>
      <c r="O93" s="1014"/>
      <c r="P93" s="1014"/>
      <c r="Q93" s="1285"/>
      <c r="R93" s="1286"/>
      <c r="S93" s="1285"/>
      <c r="T93" s="1285"/>
      <c r="U93" s="1285"/>
    </row>
    <row r="94" spans="1:22" ht="25.5" customHeight="1" thickBot="1">
      <c r="A94" s="1231" t="s">
        <v>32</v>
      </c>
      <c r="B94" s="1283"/>
      <c r="C94" s="1288"/>
      <c r="D94" s="1288" t="s">
        <v>1785</v>
      </c>
      <c r="E94" s="1060" t="s">
        <v>1763</v>
      </c>
      <c r="F94" s="1060" t="s">
        <v>1786</v>
      </c>
      <c r="G94" s="1060"/>
      <c r="H94" s="1060"/>
      <c r="I94" s="1163" t="s">
        <v>2042</v>
      </c>
      <c r="J94" s="1163" t="s">
        <v>1788</v>
      </c>
      <c r="K94" s="1289" t="s">
        <v>1794</v>
      </c>
      <c r="L94" s="1060" t="s">
        <v>1789</v>
      </c>
      <c r="M94" s="1014" t="s">
        <v>1790</v>
      </c>
      <c r="N94" s="1292" t="s">
        <v>341</v>
      </c>
      <c r="O94" s="1014"/>
      <c r="P94" s="1014" t="s">
        <v>1791</v>
      </c>
      <c r="Q94" s="1285"/>
      <c r="R94" s="1286"/>
      <c r="S94" s="1285"/>
      <c r="T94" s="1285"/>
      <c r="U94" s="1285"/>
    </row>
    <row r="95" spans="1:22" ht="25.5" customHeight="1">
      <c r="A95" s="1231" t="s">
        <v>33</v>
      </c>
      <c r="B95" s="1283"/>
      <c r="C95" s="1283"/>
      <c r="D95" s="1060" t="s">
        <v>1823</v>
      </c>
      <c r="E95" s="1060" t="s">
        <v>1815</v>
      </c>
      <c r="F95" s="1060"/>
      <c r="G95" s="1060"/>
      <c r="H95" s="1060"/>
      <c r="I95" s="1293" t="s">
        <v>2043</v>
      </c>
      <c r="J95" s="1163" t="s">
        <v>1824</v>
      </c>
      <c r="K95" s="1163" t="s">
        <v>1829</v>
      </c>
      <c r="L95" s="1284" t="s">
        <v>1825</v>
      </c>
      <c r="M95" s="1014" t="s">
        <v>1826</v>
      </c>
      <c r="N95" s="1292" t="s">
        <v>517</v>
      </c>
      <c r="O95" s="1014"/>
      <c r="P95" s="1014" t="s">
        <v>1827</v>
      </c>
      <c r="Q95" s="1285"/>
      <c r="R95" s="1286"/>
      <c r="S95" s="1285"/>
      <c r="T95" s="1285"/>
      <c r="U95" s="1285"/>
    </row>
    <row r="96" spans="1:22" ht="18.75" thickBot="1">
      <c r="A96" s="1446" t="s">
        <v>34</v>
      </c>
      <c r="B96" s="1446"/>
      <c r="C96" s="1446"/>
      <c r="D96" s="1446"/>
      <c r="E96" s="1446"/>
      <c r="F96" s="1446"/>
      <c r="G96" s="1446"/>
      <c r="H96" s="1446"/>
      <c r="I96" s="1446"/>
      <c r="J96" s="1446"/>
      <c r="K96" s="1446"/>
      <c r="L96" s="1446"/>
      <c r="M96" s="492"/>
      <c r="N96" s="492"/>
      <c r="O96" s="494"/>
      <c r="P96" s="498"/>
      <c r="Q96" s="481"/>
      <c r="R96" s="1133"/>
      <c r="S96" s="481"/>
      <c r="T96" s="481"/>
      <c r="U96" s="481"/>
    </row>
    <row r="97" spans="1:22" s="586" customFormat="1" ht="21.75" customHeight="1" thickBot="1">
      <c r="A97" s="1223" t="s">
        <v>58</v>
      </c>
      <c r="B97" s="1087" t="s">
        <v>454</v>
      </c>
      <c r="C97" s="1087" t="s">
        <v>469</v>
      </c>
      <c r="D97" s="967" t="s">
        <v>534</v>
      </c>
      <c r="E97" s="968" t="s">
        <v>431</v>
      </c>
      <c r="F97" s="967" t="s">
        <v>59</v>
      </c>
      <c r="G97" s="967" t="s">
        <v>124</v>
      </c>
      <c r="H97" s="967" t="s">
        <v>60</v>
      </c>
      <c r="I97" s="1196" t="s">
        <v>61</v>
      </c>
      <c r="J97" s="1173" t="s">
        <v>62</v>
      </c>
      <c r="K97" s="1173" t="s">
        <v>463</v>
      </c>
      <c r="L97" s="967" t="s">
        <v>63</v>
      </c>
      <c r="M97" s="967" t="s">
        <v>444</v>
      </c>
      <c r="N97" s="967" t="s">
        <v>65</v>
      </c>
      <c r="O97" s="967" t="s">
        <v>432</v>
      </c>
      <c r="P97" s="969" t="s">
        <v>64</v>
      </c>
      <c r="Q97" s="967" t="s">
        <v>66</v>
      </c>
      <c r="R97" s="1113" t="s">
        <v>445</v>
      </c>
      <c r="S97" s="967" t="s">
        <v>430</v>
      </c>
      <c r="T97" s="967"/>
      <c r="U97" s="970"/>
      <c r="V97" s="962"/>
    </row>
    <row r="98" spans="1:22" s="1378" customFormat="1" ht="30" customHeight="1">
      <c r="A98" s="1375" t="s">
        <v>35</v>
      </c>
      <c r="B98" s="1376" t="s">
        <v>2187</v>
      </c>
      <c r="C98" s="1377" t="s">
        <v>2186</v>
      </c>
      <c r="D98" s="1580" t="s">
        <v>2185</v>
      </c>
      <c r="E98" s="985" t="s">
        <v>457</v>
      </c>
      <c r="F98" s="995" t="s">
        <v>2198</v>
      </c>
      <c r="G98" s="994" t="s">
        <v>2196</v>
      </c>
      <c r="H98" s="995" t="s">
        <v>2193</v>
      </c>
      <c r="I98" s="1577" t="s">
        <v>2192</v>
      </c>
      <c r="J98" s="1578"/>
      <c r="K98" s="1579"/>
      <c r="L98" s="995" t="s">
        <v>2194</v>
      </c>
      <c r="M98" s="995" t="s">
        <v>2190</v>
      </c>
      <c r="N98" s="999" t="s">
        <v>2195</v>
      </c>
      <c r="O98" s="1574" t="s">
        <v>2189</v>
      </c>
      <c r="P98" s="995"/>
      <c r="Q98" s="995"/>
      <c r="R98" s="1379" t="s">
        <v>1983</v>
      </c>
      <c r="S98" s="1574" t="s">
        <v>2188</v>
      </c>
      <c r="T98" s="1581" t="s">
        <v>2191</v>
      </c>
      <c r="U98" s="1582"/>
    </row>
    <row r="99" spans="1:22" s="1380" customFormat="1" ht="39.75" customHeight="1">
      <c r="A99" s="1068" t="s">
        <v>424</v>
      </c>
      <c r="B99" s="1283" t="s">
        <v>2199</v>
      </c>
      <c r="C99" s="1071" t="s">
        <v>966</v>
      </c>
      <c r="D99" s="1477"/>
      <c r="E99" s="985" t="s">
        <v>457</v>
      </c>
      <c r="F99" s="995" t="s">
        <v>2197</v>
      </c>
      <c r="G99" s="994" t="s">
        <v>2196</v>
      </c>
      <c r="H99" s="995" t="s">
        <v>2200</v>
      </c>
      <c r="I99" s="1584" t="s">
        <v>955</v>
      </c>
      <c r="J99" s="1585"/>
      <c r="K99" s="1586"/>
      <c r="L99" s="995" t="s">
        <v>2202</v>
      </c>
      <c r="M99" s="995" t="s">
        <v>2201</v>
      </c>
      <c r="N99" s="995" t="s">
        <v>2204</v>
      </c>
      <c r="O99" s="1583"/>
      <c r="P99" s="995"/>
      <c r="Q99" s="995"/>
      <c r="R99" s="1260" t="s">
        <v>2203</v>
      </c>
      <c r="S99" s="1575"/>
      <c r="T99" s="1523"/>
      <c r="U99" s="1524"/>
    </row>
    <row r="100" spans="1:22" s="1387" customFormat="1" ht="36.75" customHeight="1">
      <c r="A100" s="1068" t="s">
        <v>36</v>
      </c>
      <c r="B100" s="1377" t="s">
        <v>455</v>
      </c>
      <c r="C100" s="1377" t="s">
        <v>2186</v>
      </c>
      <c r="D100" s="1005" t="s">
        <v>2205</v>
      </c>
      <c r="E100" s="1381" t="s">
        <v>1252</v>
      </c>
      <c r="F100" s="1005" t="s">
        <v>2207</v>
      </c>
      <c r="G100" s="994" t="s">
        <v>2206</v>
      </c>
      <c r="H100" s="1382" t="s">
        <v>2208</v>
      </c>
      <c r="I100" s="1383" t="s">
        <v>2209</v>
      </c>
      <c r="J100" s="1384" t="s">
        <v>1255</v>
      </c>
      <c r="K100" s="1385" t="s">
        <v>526</v>
      </c>
      <c r="L100" s="1386" t="s">
        <v>1126</v>
      </c>
      <c r="M100" s="1005" t="s">
        <v>1256</v>
      </c>
      <c r="N100" s="1005" t="s">
        <v>1193</v>
      </c>
      <c r="O100" s="1005"/>
      <c r="P100" s="1005"/>
      <c r="Q100" s="1572" t="s">
        <v>1257</v>
      </c>
      <c r="R100" s="1573"/>
      <c r="S100" s="1576"/>
      <c r="T100" s="1005"/>
      <c r="U100" s="1005"/>
    </row>
  </sheetData>
  <mergeCells count="102">
    <mergeCell ref="P84:P85"/>
    <mergeCell ref="Q100:R100"/>
    <mergeCell ref="S98:S100"/>
    <mergeCell ref="I98:K98"/>
    <mergeCell ref="D98:D99"/>
    <mergeCell ref="T98:U99"/>
    <mergeCell ref="O98:O99"/>
    <mergeCell ref="I99:K99"/>
    <mergeCell ref="A5:I5"/>
    <mergeCell ref="A6:I6"/>
    <mergeCell ref="A7:I7"/>
    <mergeCell ref="T29:U29"/>
    <mergeCell ref="T66:U66"/>
    <mergeCell ref="T30:U30"/>
    <mergeCell ref="T71:U71"/>
    <mergeCell ref="T69:U69"/>
    <mergeCell ref="S61:S63"/>
    <mergeCell ref="T61:U63"/>
    <mergeCell ref="T73:U73"/>
    <mergeCell ref="E88:E89"/>
    <mergeCell ref="H88:H89"/>
    <mergeCell ref="D88:D89"/>
    <mergeCell ref="T68:U68"/>
    <mergeCell ref="T86:U86"/>
    <mergeCell ref="A13:C13"/>
    <mergeCell ref="F61:F63"/>
    <mergeCell ref="G61:G63"/>
    <mergeCell ref="B61:B63"/>
    <mergeCell ref="C61:C63"/>
    <mergeCell ref="D61:D63"/>
    <mergeCell ref="E61:E63"/>
    <mergeCell ref="A61:A63"/>
    <mergeCell ref="H61:H63"/>
    <mergeCell ref="B26:C26"/>
    <mergeCell ref="X2:AE2"/>
    <mergeCell ref="T48:U48"/>
    <mergeCell ref="T45:U45"/>
    <mergeCell ref="T49:U49"/>
    <mergeCell ref="R8:W8"/>
    <mergeCell ref="S9:W9"/>
    <mergeCell ref="R10:R11"/>
    <mergeCell ref="T46:U46"/>
    <mergeCell ref="X3:AE3"/>
    <mergeCell ref="X4:AE4"/>
    <mergeCell ref="X5:AE5"/>
    <mergeCell ref="X6:AE6"/>
    <mergeCell ref="U32:U37"/>
    <mergeCell ref="Q20:S20"/>
    <mergeCell ref="P28:R28"/>
    <mergeCell ref="O30:P30"/>
    <mergeCell ref="S24:U25"/>
    <mergeCell ref="K6:Q6"/>
    <mergeCell ref="K7:Q7"/>
    <mergeCell ref="K8:Q8"/>
    <mergeCell ref="K9:Q9"/>
    <mergeCell ref="K10:Q10"/>
    <mergeCell ref="J26:K26"/>
    <mergeCell ref="Q30:R30"/>
    <mergeCell ref="A96:L96"/>
    <mergeCell ref="A15:N15"/>
    <mergeCell ref="A43:M43"/>
    <mergeCell ref="A59:L59"/>
    <mergeCell ref="A74:M74"/>
    <mergeCell ref="A80:H80"/>
    <mergeCell ref="I39:I42"/>
    <mergeCell ref="I32:I37"/>
    <mergeCell ref="J32:J37"/>
    <mergeCell ref="B30:C30"/>
    <mergeCell ref="J39:K42"/>
    <mergeCell ref="N39:N42"/>
    <mergeCell ref="B27:C27"/>
    <mergeCell ref="B28:C28"/>
    <mergeCell ref="N23:O23"/>
    <mergeCell ref="D84:D85"/>
    <mergeCell ref="A90:M90"/>
    <mergeCell ref="N87:O87"/>
    <mergeCell ref="B31:C31"/>
    <mergeCell ref="D68:D69"/>
    <mergeCell ref="A1:H1"/>
    <mergeCell ref="I1:Q1"/>
    <mergeCell ref="A2:Q2"/>
    <mergeCell ref="K3:Q3"/>
    <mergeCell ref="K4:Q4"/>
    <mergeCell ref="K5:Q5"/>
    <mergeCell ref="T58:U58"/>
    <mergeCell ref="T50:U50"/>
    <mergeCell ref="O31:R31"/>
    <mergeCell ref="T51:U51"/>
    <mergeCell ref="A53:L53"/>
    <mergeCell ref="E39:E42"/>
    <mergeCell ref="T55:U55"/>
    <mergeCell ref="S39:U42"/>
    <mergeCell ref="E32:E38"/>
    <mergeCell ref="R1:W1"/>
    <mergeCell ref="R2:W2"/>
    <mergeCell ref="S3:W3"/>
    <mergeCell ref="R4:S4"/>
    <mergeCell ref="T4:U4"/>
    <mergeCell ref="V4:W4"/>
    <mergeCell ref="K11:Q11"/>
    <mergeCell ref="A3:I3"/>
    <mergeCell ref="A4:I4"/>
  </mergeCells>
  <hyperlinks>
    <hyperlink ref="A46" r:id="rId1"/>
    <hyperlink ref="O46" r:id="rId2"/>
    <hyperlink ref="R46" r:id="rId3"/>
    <hyperlink ref="A48" r:id="rId4"/>
    <hyperlink ref="A45" r:id="rId5"/>
    <hyperlink ref="R45" r:id="rId6"/>
    <hyperlink ref="A49" r:id="rId7"/>
    <hyperlink ref="R49" r:id="rId8"/>
    <hyperlink ref="A51" r:id="rId9"/>
    <hyperlink ref="R51" r:id="rId10"/>
    <hyperlink ref="A57" r:id="rId11"/>
    <hyperlink ref="J57" r:id="rId12"/>
    <hyperlink ref="R57" r:id="rId13"/>
    <hyperlink ref="A55" r:id="rId14"/>
    <hyperlink ref="N55" r:id="rId15"/>
    <hyperlink ref="R55" r:id="rId16"/>
    <hyperlink ref="K55" r:id="rId17"/>
    <hyperlink ref="A56" r:id="rId18"/>
    <hyperlink ref="J56" r:id="rId19" display="см. регламент 1-2л/га"/>
    <hyperlink ref="A50" r:id="rId20"/>
    <hyperlink ref="A47" r:id="rId21"/>
    <hyperlink ref="R47" r:id="rId22" display="3-40 д"/>
    <hyperlink ref="J50" r:id="rId23" display="см. регламент"/>
    <hyperlink ref="A58" r:id="rId24"/>
    <hyperlink ref="J58" r:id="rId25"/>
    <hyperlink ref="A36" r:id="rId26"/>
    <hyperlink ref="A37" r:id="rId27"/>
    <hyperlink ref="I32:I37" r:id="rId28" display="концентрация – 0,5-2%.                   2,5 г/ 1 л "/>
    <hyperlink ref="I35" r:id="rId29" display="концентрация – 0,5-2%.                   2,5 г/ 1 л "/>
    <hyperlink ref="A38" r:id="rId30"/>
    <hyperlink ref="I38" r:id="rId31" display="концентрация – 0,5-2%.                   2,5 г/ 1 л "/>
    <hyperlink ref="A40" r:id="rId32"/>
    <hyperlink ref="E39" r:id="rId33" display="http://www.pesticidy.ru/dictionary/fertilizers"/>
    <hyperlink ref="I39:I42" r:id="rId34" display="20-30 г/10 л воды"/>
    <hyperlink ref="A42" r:id="rId35"/>
    <hyperlink ref="J39:K42" r:id="rId36" display="4-8 л/кв.м или 10-15 л на плодово-ягодное"/>
    <hyperlink ref="A16" r:id="rId37" display="Рутфарм"/>
    <hyperlink ref="A18" r:id="rId38" display=" СТАРТ"/>
    <hyperlink ref="A19" r:id="rId39" display=" ЗАВЯЗЬ"/>
    <hyperlink ref="A22" r:id="rId40" display=" МЕГА"/>
    <hyperlink ref="A20" r:id="rId41" display=" КАЧЕСТВО"/>
    <hyperlink ref="A21" r:id="rId42" display="ДИНАМИКС"/>
    <hyperlink ref="A17" r:id="rId43" display="ЭКСТРА"/>
    <hyperlink ref="A24" r:id="rId44"/>
    <hyperlink ref="K24" r:id="rId45" display=" см. регламент 50-1000 л/га"/>
    <hyperlink ref="A25" r:id="rId46"/>
    <hyperlink ref="K25" r:id="rId47" display="http://www.pesticidy.ru/agrochemical/breksil_ca/use_in_agriculture"/>
    <hyperlink ref="A61:A62" r:id="rId48" display="Превикур Энерджи, ВК (530+310 г/л)"/>
    <hyperlink ref="I61" r:id="rId49"/>
    <hyperlink ref="A12" r:id="rId50"/>
    <hyperlink ref="A29" r:id="rId51"/>
    <hyperlink ref="A64" r:id="rId52"/>
    <hyperlink ref="J64" r:id="rId53" display=" см. регламент 0,4-0,6л/га"/>
    <hyperlink ref="Q64" r:id="rId54"/>
    <hyperlink ref="R64" r:id="rId55"/>
    <hyperlink ref="A66" r:id="rId56"/>
    <hyperlink ref="A67" r:id="rId57"/>
    <hyperlink ref="A68" r:id="rId58"/>
    <hyperlink ref="J68" r:id="rId59"/>
    <hyperlink ref="A65" r:id="rId60"/>
    <hyperlink ref="A70" r:id="rId61"/>
    <hyperlink ref="J70" r:id="rId62" display=" см. регламент 0,8-1"/>
    <hyperlink ref="Q70" r:id="rId63"/>
    <hyperlink ref="O70" r:id="rId64"/>
    <hyperlink ref="A71" r:id="rId65"/>
    <hyperlink ref="A72" r:id="rId66"/>
    <hyperlink ref="A73" r:id="rId67"/>
    <hyperlink ref="J71" r:id="rId68" display="см.регламент 0,6-1,2"/>
    <hyperlink ref="R71" r:id="rId69" display="10-21(2-4)"/>
    <hyperlink ref="K71" r:id="rId70"/>
    <hyperlink ref="A69" r:id="rId71"/>
    <hyperlink ref="I69" r:id="rId72" display="0,06-0,10%    "/>
    <hyperlink ref="J69" r:id="rId73"/>
    <hyperlink ref="K69" r:id="rId74" display="1000 л/га"/>
    <hyperlink ref="O69" r:id="rId75"/>
    <hyperlink ref="R69" r:id="rId76"/>
    <hyperlink ref="I73" r:id="rId77" display="2,5 г / 1 л, 25 г /5 л.   Или   50 г / 10 л.           0,4-0,6%  "/>
    <hyperlink ref="J73" r:id="rId78"/>
    <hyperlink ref="K73" r:id="rId79"/>
    <hyperlink ref="Q73:R73" r:id="rId80" display="14(3)"/>
    <hyperlink ref="A88" r:id="rId81"/>
    <hyperlink ref="I88:K88" r:id="rId82" display="3-5%                                1% летом  "/>
    <hyperlink ref="Q88:Q89" r:id="rId83" display="10(1)        10(5)"/>
    <hyperlink ref="R88" r:id="rId84"/>
    <hyperlink ref="A83" r:id="rId85"/>
    <hyperlink ref="A82" r:id="rId86"/>
    <hyperlink ref="O82" r:id="rId87"/>
    <hyperlink ref="I82:K82" r:id="rId88" display="0,2-0,4%                 "/>
    <hyperlink ref="A84" r:id="rId89"/>
    <hyperlink ref="R84" r:id="rId90"/>
    <hyperlink ref="J84:K84" r:id="rId91" display="0,2-0,75л/га"/>
    <hyperlink ref="N84" r:id="rId92"/>
    <hyperlink ref="A85" r:id="rId93"/>
    <hyperlink ref="D83" r:id="rId94" display="http://www.pesticidy.ru/group_substances/inorganic"/>
    <hyperlink ref="I83:K83" r:id="rId95" display="0,2-0,8%        "/>
    <hyperlink ref="A86" r:id="rId96"/>
    <hyperlink ref="R86" r:id="rId97"/>
    <hyperlink ref="O86" r:id="rId98"/>
    <hyperlink ref="I85:K85" r:id="rId99" display="2-5 мл/ 10 л         0,03-0,05% "/>
    <hyperlink ref="R85" r:id="rId100"/>
    <hyperlink ref="A87" r:id="rId101"/>
    <hyperlink ref="I87:K87" r:id="rId102" display="40 г/10 л                       0,4 %"/>
    <hyperlink ref="I86:K86" r:id="rId103" display="0,03-0,07%  "/>
    <hyperlink ref="R87" r:id="rId104"/>
    <hyperlink ref="A98" r:id="rId105"/>
    <hyperlink ref="A99" r:id="rId106"/>
    <hyperlink ref="R99" r:id="rId107" display="5(2)"/>
    <hyperlink ref="A100" r:id="rId108"/>
    <hyperlink ref="J100:K100" r:id="rId109" display=" 2-4л/га"/>
  </hyperlinks>
  <pageMargins left="0.7" right="0.7" top="0.75" bottom="0.75" header="0.3" footer="0.3"/>
  <pageSetup paperSize="9" orientation="portrait" verticalDpi="0" r:id="rId110"/>
  <legacyDrawing r:id="rId111"/>
</worksheet>
</file>

<file path=xl/worksheets/sheet2.xml><?xml version="1.0" encoding="utf-8"?>
<worksheet xmlns="http://schemas.openxmlformats.org/spreadsheetml/2006/main" xmlns:r="http://schemas.openxmlformats.org/officeDocument/2006/relationships">
  <sheetPr>
    <tabColor rgb="FF00B0F0"/>
  </sheetPr>
  <dimension ref="A1:N124"/>
  <sheetViews>
    <sheetView topLeftCell="A59" workbookViewId="0">
      <selection activeCell="L58" sqref="L58"/>
    </sheetView>
  </sheetViews>
  <sheetFormatPr defaultRowHeight="12.75"/>
  <cols>
    <col min="1" max="2" width="3.140625" style="19" customWidth="1"/>
    <col min="3" max="4" width="3.140625" style="20" customWidth="1"/>
    <col min="5" max="5" width="25.42578125" style="477" customWidth="1"/>
    <col min="6" max="6" width="8" style="476" customWidth="1"/>
    <col min="7" max="7" width="33.5703125" style="138" customWidth="1"/>
    <col min="8" max="8" width="10.28515625" style="138" customWidth="1"/>
    <col min="9" max="9" width="13.42578125" style="371" customWidth="1"/>
    <col min="10" max="10" width="23.7109375" style="293" customWidth="1"/>
    <col min="11" max="11" width="30.85546875" style="138" customWidth="1"/>
    <col min="12" max="12" width="24.85546875" style="475" customWidth="1"/>
    <col min="13" max="13" width="14.140625" style="1" customWidth="1"/>
    <col min="14" max="14" width="18.140625" style="22" customWidth="1"/>
    <col min="15" max="16384" width="9.140625" style="1"/>
  </cols>
  <sheetData>
    <row r="1" spans="1:14" ht="16.5" thickBot="1">
      <c r="E1" s="21" t="s">
        <v>98</v>
      </c>
      <c r="F1" s="1650" t="s">
        <v>99</v>
      </c>
      <c r="G1" s="1651"/>
      <c r="H1" s="1651"/>
      <c r="I1" s="1651"/>
      <c r="J1" s="1651"/>
      <c r="K1" s="1651"/>
      <c r="L1" s="1652"/>
    </row>
    <row r="2" spans="1:14" ht="16.5" thickBot="1">
      <c r="E2" s="1653" t="s">
        <v>100</v>
      </c>
      <c r="F2" s="1654"/>
      <c r="G2" s="1654"/>
      <c r="H2" s="1654"/>
      <c r="I2" s="1654"/>
      <c r="J2" s="1654"/>
      <c r="K2" s="1654"/>
      <c r="L2" s="1655"/>
      <c r="M2" s="23"/>
      <c r="N2" s="24"/>
    </row>
    <row r="3" spans="1:14" ht="28.5">
      <c r="E3" s="25" t="s">
        <v>101</v>
      </c>
      <c r="F3" s="26"/>
      <c r="G3" s="27"/>
      <c r="H3" s="27"/>
      <c r="I3" s="27"/>
      <c r="J3" s="28" t="s">
        <v>102</v>
      </c>
      <c r="K3" s="29" t="s">
        <v>103</v>
      </c>
      <c r="L3" s="30"/>
      <c r="M3" s="31"/>
      <c r="N3" s="24"/>
    </row>
    <row r="4" spans="1:14" ht="15">
      <c r="E4" s="32" t="s">
        <v>104</v>
      </c>
      <c r="F4" s="33"/>
      <c r="G4" s="34"/>
      <c r="H4" s="34"/>
      <c r="I4" s="34"/>
      <c r="J4" s="35" t="s">
        <v>105</v>
      </c>
      <c r="K4" s="1656" t="s">
        <v>106</v>
      </c>
      <c r="L4" s="1657"/>
      <c r="M4" s="36"/>
    </row>
    <row r="5" spans="1:14" ht="15">
      <c r="E5" s="1587" t="s">
        <v>107</v>
      </c>
      <c r="F5" s="1658"/>
      <c r="G5" s="1658"/>
      <c r="H5" s="1658"/>
      <c r="I5" s="1658"/>
      <c r="J5" s="35" t="s">
        <v>108</v>
      </c>
      <c r="K5" s="1648" t="s">
        <v>109</v>
      </c>
      <c r="L5" s="1649"/>
      <c r="M5" s="36"/>
    </row>
    <row r="6" spans="1:14" ht="15">
      <c r="E6" s="1587" t="s">
        <v>110</v>
      </c>
      <c r="F6" s="1658"/>
      <c r="G6" s="1658"/>
      <c r="H6" s="1658"/>
      <c r="I6" s="1658"/>
      <c r="J6" s="35" t="s">
        <v>111</v>
      </c>
      <c r="K6" s="1648" t="s">
        <v>112</v>
      </c>
      <c r="L6" s="1649"/>
      <c r="M6" s="36"/>
    </row>
    <row r="7" spans="1:14" ht="15">
      <c r="E7" s="1659" t="s">
        <v>113</v>
      </c>
      <c r="F7" s="1660"/>
      <c r="G7" s="1660"/>
      <c r="H7" s="1660"/>
      <c r="I7" s="1661"/>
      <c r="J7" s="35" t="s">
        <v>114</v>
      </c>
      <c r="K7" s="1648" t="s">
        <v>115</v>
      </c>
      <c r="L7" s="1649"/>
      <c r="M7" s="36"/>
    </row>
    <row r="8" spans="1:14" ht="15">
      <c r="E8" s="1662"/>
      <c r="F8" s="1663"/>
      <c r="G8" s="1663"/>
      <c r="H8" s="1663"/>
      <c r="I8" s="1663"/>
      <c r="J8" s="35" t="s">
        <v>116</v>
      </c>
      <c r="K8" s="1648" t="s">
        <v>117</v>
      </c>
      <c r="L8" s="1649"/>
      <c r="M8" s="36"/>
    </row>
    <row r="9" spans="1:14" ht="15">
      <c r="E9" s="37"/>
      <c r="F9" s="38"/>
      <c r="G9" s="39"/>
      <c r="H9" s="40"/>
      <c r="I9" s="41"/>
      <c r="J9" s="35" t="s">
        <v>118</v>
      </c>
      <c r="K9" s="1648" t="s">
        <v>119</v>
      </c>
      <c r="L9" s="1649"/>
      <c r="M9" s="36"/>
    </row>
    <row r="10" spans="1:14" ht="15">
      <c r="E10" s="37"/>
      <c r="F10" s="38"/>
      <c r="G10" s="39"/>
      <c r="H10" s="40"/>
      <c r="I10" s="41"/>
      <c r="J10" s="35" t="s">
        <v>120</v>
      </c>
      <c r="K10" s="1648" t="s">
        <v>121</v>
      </c>
      <c r="L10" s="1649"/>
      <c r="M10" s="36"/>
    </row>
    <row r="11" spans="1:14" ht="15.75" thickBot="1">
      <c r="E11" s="42"/>
      <c r="F11" s="43"/>
      <c r="G11" s="44"/>
      <c r="H11" s="45"/>
      <c r="I11" s="46"/>
      <c r="J11" s="47"/>
      <c r="K11" s="48" t="s">
        <v>122</v>
      </c>
      <c r="L11" s="49"/>
      <c r="M11" s="50"/>
    </row>
    <row r="12" spans="1:14" ht="39" thickBot="1">
      <c r="A12" s="51"/>
      <c r="B12" s="52"/>
      <c r="C12" s="53"/>
      <c r="D12" s="54"/>
      <c r="E12" s="1631" t="s">
        <v>123</v>
      </c>
      <c r="F12" s="1632"/>
      <c r="G12" s="55" t="s">
        <v>59</v>
      </c>
      <c r="H12" s="56" t="s">
        <v>124</v>
      </c>
      <c r="I12" s="57" t="s">
        <v>125</v>
      </c>
      <c r="J12" s="58" t="s">
        <v>126</v>
      </c>
      <c r="K12" s="55" t="s">
        <v>127</v>
      </c>
      <c r="L12" s="59" t="s">
        <v>128</v>
      </c>
      <c r="M12" s="60" t="s">
        <v>129</v>
      </c>
      <c r="N12" s="61"/>
    </row>
    <row r="13" spans="1:14" s="22" customFormat="1" ht="22.5" customHeight="1">
      <c r="A13" s="62"/>
      <c r="B13" s="62"/>
      <c r="C13" s="63"/>
      <c r="D13" s="64"/>
      <c r="E13" s="65" t="s">
        <v>130</v>
      </c>
      <c r="F13" s="66"/>
      <c r="G13" s="67"/>
      <c r="H13" s="68" t="s">
        <v>131</v>
      </c>
      <c r="I13" s="69"/>
      <c r="J13" s="70"/>
      <c r="K13" s="67"/>
      <c r="L13" s="71"/>
      <c r="M13" s="72"/>
      <c r="N13" s="61"/>
    </row>
    <row r="14" spans="1:14" ht="25.5">
      <c r="A14" s="73"/>
      <c r="B14" s="73"/>
      <c r="C14" s="74"/>
      <c r="D14" s="75"/>
      <c r="E14" s="76" t="s">
        <v>132</v>
      </c>
      <c r="F14" s="77"/>
      <c r="G14" s="78" t="s">
        <v>133</v>
      </c>
      <c r="H14" s="79" t="s">
        <v>102</v>
      </c>
      <c r="I14" s="80" t="s">
        <v>134</v>
      </c>
      <c r="J14" s="81" t="s">
        <v>135</v>
      </c>
      <c r="K14" s="82"/>
      <c r="L14" s="83" t="s">
        <v>136</v>
      </c>
      <c r="M14" s="84"/>
      <c r="N14" s="85"/>
    </row>
    <row r="15" spans="1:14" ht="28.5" customHeight="1">
      <c r="A15" s="73"/>
      <c r="B15" s="73"/>
      <c r="C15" s="74"/>
      <c r="D15" s="86"/>
      <c r="E15" s="87" t="s">
        <v>137</v>
      </c>
      <c r="F15" s="88">
        <v>12</v>
      </c>
      <c r="G15" s="89" t="s">
        <v>138</v>
      </c>
      <c r="H15" s="35" t="s">
        <v>116</v>
      </c>
      <c r="I15" s="90" t="s">
        <v>139</v>
      </c>
      <c r="J15" s="91" t="s">
        <v>140</v>
      </c>
      <c r="K15" s="92" t="s">
        <v>141</v>
      </c>
      <c r="L15" s="93"/>
      <c r="M15" s="94"/>
      <c r="N15" s="95"/>
    </row>
    <row r="16" spans="1:14" ht="25.5">
      <c r="A16" s="73"/>
      <c r="B16" s="96">
        <v>16</v>
      </c>
      <c r="C16" s="96"/>
      <c r="D16" s="97"/>
      <c r="E16" s="87" t="s">
        <v>142</v>
      </c>
      <c r="F16" s="88" t="s">
        <v>143</v>
      </c>
      <c r="G16" s="98" t="s">
        <v>144</v>
      </c>
      <c r="H16" s="35" t="s">
        <v>116</v>
      </c>
      <c r="I16" s="99" t="s">
        <v>139</v>
      </c>
      <c r="J16" s="100" t="s">
        <v>145</v>
      </c>
      <c r="K16" s="101"/>
      <c r="L16" s="93"/>
      <c r="M16" s="102" t="s">
        <v>146</v>
      </c>
      <c r="N16" s="103"/>
    </row>
    <row r="17" spans="1:14" ht="27.75" customHeight="1">
      <c r="A17" s="73"/>
      <c r="B17" s="73"/>
      <c r="C17" s="74"/>
      <c r="D17" s="86"/>
      <c r="E17" s="104" t="s">
        <v>147</v>
      </c>
      <c r="F17" s="88"/>
      <c r="G17" s="89" t="s">
        <v>148</v>
      </c>
      <c r="H17" s="35" t="s">
        <v>116</v>
      </c>
      <c r="I17" s="90" t="s">
        <v>139</v>
      </c>
      <c r="J17" s="105" t="s">
        <v>149</v>
      </c>
      <c r="K17" s="92" t="s">
        <v>150</v>
      </c>
      <c r="L17" s="93"/>
      <c r="M17" s="84"/>
      <c r="N17" s="106"/>
    </row>
    <row r="18" spans="1:14" ht="24.75" customHeight="1">
      <c r="A18" s="73"/>
      <c r="B18" s="96">
        <v>16</v>
      </c>
      <c r="C18" s="107">
        <v>17</v>
      </c>
      <c r="D18" s="108"/>
      <c r="E18" s="109" t="str">
        <f>HYPERLINK("http://www.bayercropscience.ru/ru/Previkur-Energy/","Превикур Энерджи")</f>
        <v>Превикур Энерджи</v>
      </c>
      <c r="F18" s="110" t="s">
        <v>151</v>
      </c>
      <c r="G18" s="98" t="s">
        <v>152</v>
      </c>
      <c r="H18" s="35" t="s">
        <v>118</v>
      </c>
      <c r="I18" s="99" t="s">
        <v>139</v>
      </c>
      <c r="J18" s="111" t="s">
        <v>153</v>
      </c>
      <c r="K18" s="112" t="s">
        <v>154</v>
      </c>
      <c r="L18" s="93" t="s">
        <v>155</v>
      </c>
      <c r="M18" s="113"/>
      <c r="N18" s="1"/>
    </row>
    <row r="19" spans="1:14" ht="27.75" customHeight="1">
      <c r="A19" s="73"/>
      <c r="B19" s="96">
        <v>16</v>
      </c>
      <c r="C19" s="74"/>
      <c r="D19" s="114">
        <v>18</v>
      </c>
      <c r="E19" s="104" t="s">
        <v>156</v>
      </c>
      <c r="F19" s="115" t="s">
        <v>157</v>
      </c>
      <c r="G19" s="89" t="s">
        <v>158</v>
      </c>
      <c r="H19" s="35" t="s">
        <v>111</v>
      </c>
      <c r="I19" s="90" t="s">
        <v>134</v>
      </c>
      <c r="J19" s="105" t="s">
        <v>159</v>
      </c>
      <c r="K19" s="92" t="s">
        <v>160</v>
      </c>
      <c r="L19" s="93"/>
      <c r="M19" s="84"/>
      <c r="N19" s="116"/>
    </row>
    <row r="20" spans="1:14" ht="18" customHeight="1">
      <c r="A20" s="73"/>
      <c r="B20" s="73"/>
      <c r="C20" s="74"/>
      <c r="D20" s="86"/>
      <c r="E20" s="87" t="s">
        <v>161</v>
      </c>
      <c r="F20" s="88">
        <v>2</v>
      </c>
      <c r="G20" s="98" t="s">
        <v>162</v>
      </c>
      <c r="H20" s="35" t="s">
        <v>111</v>
      </c>
      <c r="I20" s="117"/>
      <c r="J20" s="118"/>
      <c r="K20" s="101"/>
      <c r="L20" s="93"/>
      <c r="M20" s="84"/>
      <c r="N20" s="119"/>
    </row>
    <row r="21" spans="1:14" ht="27.75" customHeight="1">
      <c r="A21" s="73"/>
      <c r="B21" s="96">
        <v>16</v>
      </c>
      <c r="C21" s="96"/>
      <c r="D21" s="97"/>
      <c r="E21" s="87" t="s">
        <v>163</v>
      </c>
      <c r="F21" s="88" t="s">
        <v>2</v>
      </c>
      <c r="G21" s="89" t="s">
        <v>164</v>
      </c>
      <c r="H21" s="35" t="s">
        <v>111</v>
      </c>
      <c r="I21" s="120" t="s">
        <v>165</v>
      </c>
      <c r="J21" s="118" t="s">
        <v>166</v>
      </c>
      <c r="K21" s="112" t="s">
        <v>154</v>
      </c>
      <c r="L21" s="121" t="s">
        <v>167</v>
      </c>
      <c r="M21" s="84"/>
      <c r="N21" s="95"/>
    </row>
    <row r="22" spans="1:14" ht="24.75" customHeight="1">
      <c r="A22" s="73"/>
      <c r="B22" s="73"/>
      <c r="C22" s="74"/>
      <c r="D22" s="86"/>
      <c r="E22" s="104" t="s">
        <v>168</v>
      </c>
      <c r="F22" s="88"/>
      <c r="G22" s="89" t="s">
        <v>169</v>
      </c>
      <c r="H22" s="35" t="s">
        <v>111</v>
      </c>
      <c r="I22" s="90" t="s">
        <v>139</v>
      </c>
      <c r="J22" s="105"/>
      <c r="K22" s="92"/>
      <c r="L22" s="93"/>
      <c r="M22" s="84"/>
      <c r="N22" s="122"/>
    </row>
    <row r="23" spans="1:14" ht="30" customHeight="1">
      <c r="A23" s="73"/>
      <c r="B23" s="96">
        <v>16</v>
      </c>
      <c r="C23" s="96"/>
      <c r="D23" s="97"/>
      <c r="E23" s="87" t="s">
        <v>170</v>
      </c>
      <c r="F23" s="88" t="s">
        <v>171</v>
      </c>
      <c r="G23" s="89" t="s">
        <v>172</v>
      </c>
      <c r="H23" s="35" t="s">
        <v>111</v>
      </c>
      <c r="I23" s="90" t="s">
        <v>139</v>
      </c>
      <c r="J23" s="105" t="s">
        <v>173</v>
      </c>
      <c r="K23" s="92" t="s">
        <v>174</v>
      </c>
      <c r="L23" s="123" t="s">
        <v>175</v>
      </c>
      <c r="M23" s="84"/>
      <c r="N23" s="124"/>
    </row>
    <row r="24" spans="1:14" ht="21" customHeight="1">
      <c r="A24" s="73"/>
      <c r="B24" s="73"/>
      <c r="C24" s="74"/>
      <c r="D24" s="86"/>
      <c r="E24" s="104" t="s">
        <v>176</v>
      </c>
      <c r="F24" s="88"/>
      <c r="G24" s="89"/>
      <c r="H24" s="35"/>
      <c r="I24" s="90"/>
      <c r="J24" s="105"/>
      <c r="K24" s="92"/>
      <c r="L24" s="93"/>
      <c r="M24" s="84"/>
      <c r="N24" s="124"/>
    </row>
    <row r="25" spans="1:14" ht="21" customHeight="1">
      <c r="A25" s="73"/>
      <c r="B25" s="73"/>
      <c r="C25" s="74"/>
      <c r="D25" s="86"/>
      <c r="E25" s="104" t="s">
        <v>177</v>
      </c>
      <c r="F25" s="88"/>
      <c r="G25" s="89"/>
      <c r="H25" s="35"/>
      <c r="I25" s="120"/>
      <c r="J25" s="105"/>
      <c r="K25" s="92"/>
      <c r="L25" s="93"/>
      <c r="M25" s="84"/>
      <c r="N25" s="106"/>
    </row>
    <row r="26" spans="1:14" ht="28.5" customHeight="1">
      <c r="A26" s="73"/>
      <c r="B26" s="73"/>
      <c r="C26" s="74"/>
      <c r="D26" s="86"/>
      <c r="E26" s="104" t="s">
        <v>178</v>
      </c>
      <c r="F26" s="88"/>
      <c r="G26" s="125" t="s">
        <v>179</v>
      </c>
      <c r="H26" s="35" t="s">
        <v>108</v>
      </c>
      <c r="I26" s="120" t="s">
        <v>165</v>
      </c>
      <c r="J26" s="105" t="s">
        <v>180</v>
      </c>
      <c r="K26" s="92"/>
      <c r="L26" s="93" t="s">
        <v>136</v>
      </c>
      <c r="M26" s="84"/>
      <c r="N26" s="122"/>
    </row>
    <row r="27" spans="1:14" ht="27.75" customHeight="1">
      <c r="A27" s="73"/>
      <c r="B27" s="73"/>
      <c r="C27" s="74"/>
      <c r="D27" s="86"/>
      <c r="E27" s="104" t="s">
        <v>181</v>
      </c>
      <c r="F27" s="88">
        <v>6</v>
      </c>
      <c r="G27" s="89" t="s">
        <v>182</v>
      </c>
      <c r="H27" s="35" t="s">
        <v>108</v>
      </c>
      <c r="I27" s="120"/>
      <c r="J27" s="105" t="s">
        <v>183</v>
      </c>
      <c r="K27" s="92" t="s">
        <v>184</v>
      </c>
      <c r="L27" s="93" t="s">
        <v>185</v>
      </c>
      <c r="M27" s="84"/>
      <c r="N27" s="85"/>
    </row>
    <row r="28" spans="1:14" ht="21" customHeight="1">
      <c r="A28" s="73"/>
      <c r="B28" s="96">
        <v>16</v>
      </c>
      <c r="C28" s="96"/>
      <c r="D28" s="97"/>
      <c r="E28" s="87" t="s">
        <v>186</v>
      </c>
      <c r="F28" s="88" t="s">
        <v>42</v>
      </c>
      <c r="G28" s="98" t="s">
        <v>187</v>
      </c>
      <c r="H28" s="35" t="s">
        <v>108</v>
      </c>
      <c r="I28" s="99" t="s">
        <v>139</v>
      </c>
      <c r="J28" s="1" t="s">
        <v>188</v>
      </c>
      <c r="K28" s="101"/>
      <c r="L28" s="93"/>
      <c r="M28" s="84"/>
      <c r="N28" s="126"/>
    </row>
    <row r="29" spans="1:14" ht="23.25" customHeight="1">
      <c r="A29" s="127">
        <v>15</v>
      </c>
      <c r="B29" s="73"/>
      <c r="C29" s="127"/>
      <c r="D29" s="128"/>
      <c r="E29" s="87" t="s">
        <v>189</v>
      </c>
      <c r="F29" s="88"/>
      <c r="G29" s="98" t="s">
        <v>190</v>
      </c>
      <c r="H29" s="35" t="s">
        <v>114</v>
      </c>
      <c r="I29" s="129" t="s">
        <v>139</v>
      </c>
      <c r="J29" s="130" t="s">
        <v>191</v>
      </c>
      <c r="K29" s="101"/>
      <c r="L29" s="93" t="s">
        <v>192</v>
      </c>
      <c r="M29" s="84"/>
      <c r="N29" s="106"/>
    </row>
    <row r="30" spans="1:14" ht="23.25" customHeight="1">
      <c r="A30" s="73"/>
      <c r="B30" s="73"/>
      <c r="C30" s="74"/>
      <c r="D30" s="131"/>
      <c r="E30" s="132" t="s">
        <v>193</v>
      </c>
      <c r="F30" s="88">
        <v>30</v>
      </c>
      <c r="G30" s="98" t="s">
        <v>194</v>
      </c>
      <c r="H30" s="35" t="s">
        <v>114</v>
      </c>
      <c r="I30" s="99" t="s">
        <v>139</v>
      </c>
      <c r="J30" s="111" t="s">
        <v>195</v>
      </c>
      <c r="K30" s="101" t="s">
        <v>154</v>
      </c>
      <c r="L30" s="123" t="s">
        <v>196</v>
      </c>
      <c r="M30" s="133"/>
      <c r="N30" s="1"/>
    </row>
    <row r="31" spans="1:14" ht="33.75" customHeight="1">
      <c r="A31" s="73"/>
      <c r="B31" s="73"/>
      <c r="C31" s="74"/>
      <c r="D31" s="86"/>
      <c r="E31" s="104" t="s">
        <v>197</v>
      </c>
      <c r="F31" s="134" t="s">
        <v>198</v>
      </c>
      <c r="G31" s="135" t="s">
        <v>199</v>
      </c>
      <c r="H31" s="35" t="s">
        <v>116</v>
      </c>
      <c r="I31" s="99" t="s">
        <v>139</v>
      </c>
      <c r="J31" s="136" t="s">
        <v>200</v>
      </c>
      <c r="K31" s="137" t="s">
        <v>201</v>
      </c>
      <c r="L31" s="138" t="s">
        <v>202</v>
      </c>
      <c r="M31" s="133"/>
      <c r="N31" s="1"/>
    </row>
    <row r="32" spans="1:14" ht="29.25" customHeight="1">
      <c r="A32" s="73"/>
      <c r="B32" s="73"/>
      <c r="C32" s="107">
        <v>17</v>
      </c>
      <c r="D32" s="107"/>
      <c r="E32" s="139" t="s">
        <v>203</v>
      </c>
      <c r="F32" s="134" t="s">
        <v>204</v>
      </c>
      <c r="G32" s="135" t="s">
        <v>205</v>
      </c>
      <c r="H32" s="140" t="s">
        <v>111</v>
      </c>
      <c r="I32" s="141" t="s">
        <v>165</v>
      </c>
      <c r="J32" s="142" t="s">
        <v>206</v>
      </c>
      <c r="K32" s="137" t="s">
        <v>207</v>
      </c>
      <c r="L32" s="123"/>
      <c r="M32" s="133"/>
      <c r="N32" s="1"/>
    </row>
    <row r="33" spans="1:14" ht="23.25" customHeight="1">
      <c r="A33" s="73"/>
      <c r="B33" s="73"/>
      <c r="C33" s="107">
        <v>17</v>
      </c>
      <c r="D33" s="107"/>
      <c r="E33" s="143" t="s">
        <v>208</v>
      </c>
      <c r="F33" s="134" t="s">
        <v>209</v>
      </c>
      <c r="G33" s="135"/>
      <c r="H33" s="144" t="s">
        <v>116</v>
      </c>
      <c r="I33" s="145"/>
      <c r="J33" s="146" t="s">
        <v>210</v>
      </c>
      <c r="K33" s="137" t="s">
        <v>211</v>
      </c>
      <c r="L33" s="123"/>
      <c r="M33" s="133"/>
      <c r="N33" s="1"/>
    </row>
    <row r="34" spans="1:14" ht="24" customHeight="1">
      <c r="A34" s="73"/>
      <c r="B34" s="73"/>
      <c r="C34" s="74"/>
      <c r="D34" s="147"/>
      <c r="E34" s="148" t="s">
        <v>212</v>
      </c>
      <c r="F34" s="149" t="s">
        <v>213</v>
      </c>
      <c r="G34" s="150" t="s">
        <v>214</v>
      </c>
      <c r="H34" s="144" t="s">
        <v>118</v>
      </c>
      <c r="I34" s="151" t="s">
        <v>139</v>
      </c>
      <c r="J34" s="152" t="s">
        <v>215</v>
      </c>
      <c r="K34" s="153" t="s">
        <v>216</v>
      </c>
      <c r="L34" s="154"/>
      <c r="M34" s="84"/>
      <c r="N34" s="126"/>
    </row>
    <row r="35" spans="1:14" ht="39" customHeight="1">
      <c r="A35" s="73"/>
      <c r="B35" s="73"/>
      <c r="C35" s="74">
        <v>17</v>
      </c>
      <c r="D35" s="86"/>
      <c r="E35" s="155" t="s">
        <v>217</v>
      </c>
      <c r="F35" s="156"/>
      <c r="G35" s="157" t="s">
        <v>218</v>
      </c>
      <c r="H35" s="158"/>
      <c r="I35" s="159"/>
      <c r="J35" s="141"/>
      <c r="K35" s="141" t="s">
        <v>219</v>
      </c>
      <c r="L35" s="159"/>
      <c r="M35" s="84"/>
      <c r="N35" s="126"/>
    </row>
    <row r="36" spans="1:14" ht="13.5" thickBot="1">
      <c r="A36" s="160"/>
      <c r="B36" s="160"/>
      <c r="C36" s="161"/>
      <c r="D36" s="162"/>
      <c r="E36" s="163"/>
      <c r="F36" s="164"/>
      <c r="G36" s="165"/>
      <c r="H36" s="166"/>
      <c r="I36" s="167"/>
      <c r="J36" s="168"/>
      <c r="K36" s="168"/>
      <c r="L36" s="169"/>
      <c r="M36" s="84"/>
      <c r="N36" s="126"/>
    </row>
    <row r="37" spans="1:14" ht="39" thickBot="1">
      <c r="A37" s="170"/>
      <c r="B37" s="171"/>
      <c r="C37" s="172"/>
      <c r="D37" s="173"/>
      <c r="E37" s="174" t="s">
        <v>220</v>
      </c>
      <c r="F37" s="175"/>
      <c r="G37" s="176" t="s">
        <v>59</v>
      </c>
      <c r="H37" s="177" t="s">
        <v>124</v>
      </c>
      <c r="I37" s="178" t="s">
        <v>125</v>
      </c>
      <c r="J37" s="179" t="s">
        <v>126</v>
      </c>
      <c r="K37" s="176" t="s">
        <v>127</v>
      </c>
      <c r="L37" s="180" t="s">
        <v>128</v>
      </c>
      <c r="M37" s="133"/>
      <c r="N37" s="124"/>
    </row>
    <row r="38" spans="1:14">
      <c r="A38" s="181"/>
      <c r="B38" s="181"/>
      <c r="C38" s="182"/>
      <c r="D38" s="75"/>
      <c r="E38" s="183"/>
      <c r="F38" s="184"/>
      <c r="G38" s="185"/>
      <c r="H38" s="186"/>
      <c r="I38" s="187"/>
      <c r="J38" s="188"/>
      <c r="K38" s="189"/>
      <c r="L38" s="190"/>
      <c r="M38" s="133"/>
      <c r="N38" s="124"/>
    </row>
    <row r="39" spans="1:14" ht="13.5" thickBot="1">
      <c r="A39" s="73"/>
      <c r="B39" s="73"/>
      <c r="C39" s="74"/>
      <c r="D39" s="147"/>
      <c r="E39" s="191"/>
      <c r="F39" s="192"/>
      <c r="G39" s="193"/>
      <c r="H39" s="194"/>
      <c r="I39" s="195"/>
      <c r="J39" s="196"/>
      <c r="K39" s="196"/>
      <c r="L39" s="197"/>
      <c r="M39" s="133"/>
      <c r="N39" s="124"/>
    </row>
    <row r="40" spans="1:14" ht="13.5" thickBot="1">
      <c r="A40" s="160"/>
      <c r="B40" s="160"/>
      <c r="C40" s="161"/>
      <c r="D40" s="162"/>
      <c r="E40" s="198"/>
      <c r="F40" s="199"/>
      <c r="G40" s="200"/>
      <c r="H40" s="200"/>
      <c r="I40" s="201"/>
      <c r="J40" s="124"/>
      <c r="K40" s="124"/>
      <c r="L40" s="202"/>
      <c r="M40" s="203"/>
      <c r="N40" s="124"/>
    </row>
    <row r="41" spans="1:14" ht="39" thickBot="1">
      <c r="A41" s="170"/>
      <c r="B41" s="171"/>
      <c r="C41" s="172"/>
      <c r="D41" s="173"/>
      <c r="E41" s="1633" t="s">
        <v>221</v>
      </c>
      <c r="F41" s="1634"/>
      <c r="G41" s="204" t="s">
        <v>59</v>
      </c>
      <c r="H41" s="204" t="s">
        <v>124</v>
      </c>
      <c r="I41" s="205" t="s">
        <v>125</v>
      </c>
      <c r="J41" s="204" t="s">
        <v>126</v>
      </c>
      <c r="K41" s="204" t="s">
        <v>127</v>
      </c>
      <c r="L41" s="206" t="s">
        <v>128</v>
      </c>
      <c r="M41" s="207" t="s">
        <v>222</v>
      </c>
      <c r="N41" s="124"/>
    </row>
    <row r="42" spans="1:14" s="216" customFormat="1" ht="27.75" customHeight="1">
      <c r="A42" s="208"/>
      <c r="B42" s="208"/>
      <c r="C42" s="63"/>
      <c r="D42" s="209"/>
      <c r="E42" s="210" t="s">
        <v>223</v>
      </c>
      <c r="F42" s="211"/>
      <c r="G42" s="212"/>
      <c r="H42" s="212"/>
      <c r="I42" s="213"/>
      <c r="J42" s="212"/>
      <c r="K42" s="212"/>
      <c r="L42" s="214"/>
      <c r="M42" s="215"/>
      <c r="N42" s="124"/>
    </row>
    <row r="43" spans="1:14" s="216" customFormat="1" ht="27.75" customHeight="1">
      <c r="A43" s="217"/>
      <c r="B43" s="217"/>
      <c r="C43" s="218"/>
      <c r="D43" s="219"/>
      <c r="E43" s="220" t="s">
        <v>224</v>
      </c>
      <c r="F43" s="221"/>
      <c r="G43" s="222" t="s">
        <v>225</v>
      </c>
      <c r="H43" s="35" t="s">
        <v>116</v>
      </c>
      <c r="I43" s="213"/>
      <c r="J43" s="222" t="s">
        <v>226</v>
      </c>
      <c r="K43" s="222" t="s">
        <v>227</v>
      </c>
      <c r="L43" s="214"/>
      <c r="M43" s="215"/>
      <c r="N43" s="124"/>
    </row>
    <row r="44" spans="1:14" ht="27" customHeight="1" thickBot="1">
      <c r="A44" s="73"/>
      <c r="B44" s="73"/>
      <c r="C44" s="107">
        <v>17</v>
      </c>
      <c r="D44" s="108"/>
      <c r="E44" s="223" t="s">
        <v>228</v>
      </c>
      <c r="F44" s="224" t="s">
        <v>229</v>
      </c>
      <c r="G44" s="225" t="s">
        <v>230</v>
      </c>
      <c r="H44" s="226" t="s">
        <v>111</v>
      </c>
      <c r="I44" s="227" t="s">
        <v>231</v>
      </c>
      <c r="J44" s="228" t="s">
        <v>232</v>
      </c>
      <c r="K44" s="229" t="s">
        <v>233</v>
      </c>
      <c r="L44" s="229" t="s">
        <v>234</v>
      </c>
      <c r="M44" s="230"/>
      <c r="N44" s="231"/>
    </row>
    <row r="45" spans="1:14" s="216" customFormat="1" ht="27.75" customHeight="1">
      <c r="A45" s="217"/>
      <c r="B45" s="217"/>
      <c r="C45" s="218"/>
      <c r="D45" s="209"/>
      <c r="E45" s="232" t="s">
        <v>235</v>
      </c>
      <c r="F45" s="233"/>
      <c r="G45" s="234" t="s">
        <v>236</v>
      </c>
      <c r="H45" s="235" t="s">
        <v>118</v>
      </c>
      <c r="I45" s="236" t="s">
        <v>231</v>
      </c>
      <c r="J45" s="234" t="s">
        <v>237</v>
      </c>
      <c r="K45" s="237" t="s">
        <v>238</v>
      </c>
      <c r="L45" s="238" t="s">
        <v>239</v>
      </c>
      <c r="M45" s="215"/>
      <c r="N45" s="124"/>
    </row>
    <row r="46" spans="1:14" s="246" customFormat="1" ht="27.75" customHeight="1">
      <c r="A46" s="217"/>
      <c r="B46" s="217"/>
      <c r="C46" s="218"/>
      <c r="D46" s="239"/>
      <c r="E46" s="240" t="s">
        <v>240</v>
      </c>
      <c r="F46" s="241" t="s">
        <v>198</v>
      </c>
      <c r="G46" s="228" t="s">
        <v>241</v>
      </c>
      <c r="H46" s="242" t="s">
        <v>242</v>
      </c>
      <c r="I46" s="236" t="s">
        <v>231</v>
      </c>
      <c r="J46" s="228" t="s">
        <v>243</v>
      </c>
      <c r="K46" s="227" t="s">
        <v>244</v>
      </c>
      <c r="L46" s="243" t="s">
        <v>239</v>
      </c>
      <c r="M46" s="244"/>
      <c r="N46" s="245"/>
    </row>
    <row r="47" spans="1:14" s="246" customFormat="1" ht="27.75" customHeight="1">
      <c r="A47" s="217"/>
      <c r="B47" s="217"/>
      <c r="C47" s="218"/>
      <c r="D47" s="239"/>
      <c r="E47" s="247" t="s">
        <v>245</v>
      </c>
      <c r="F47" s="248" t="s">
        <v>198</v>
      </c>
      <c r="G47" s="249"/>
      <c r="H47" s="249"/>
      <c r="I47" s="250" t="s">
        <v>246</v>
      </c>
      <c r="J47" s="249" t="s">
        <v>247</v>
      </c>
      <c r="K47" s="249"/>
      <c r="L47" s="251"/>
      <c r="M47" s="244"/>
      <c r="N47" s="245"/>
    </row>
    <row r="48" spans="1:14" s="216" customFormat="1" ht="27" customHeight="1">
      <c r="A48" s="217"/>
      <c r="B48" s="217"/>
      <c r="C48" s="218"/>
      <c r="D48" s="64"/>
      <c r="E48" s="252" t="s">
        <v>248</v>
      </c>
      <c r="F48" s="253" t="s">
        <v>249</v>
      </c>
      <c r="G48" s="254"/>
      <c r="H48" s="254"/>
      <c r="I48" s="255" t="s">
        <v>250</v>
      </c>
      <c r="J48" s="254"/>
      <c r="K48" s="256" t="s">
        <v>251</v>
      </c>
      <c r="L48" s="257"/>
      <c r="M48" s="258"/>
      <c r="N48" s="124"/>
    </row>
    <row r="49" spans="1:14" ht="32.25" customHeight="1">
      <c r="A49" s="73"/>
      <c r="B49" s="96">
        <v>16</v>
      </c>
      <c r="C49" s="107">
        <v>17</v>
      </c>
      <c r="D49" s="259">
        <v>18</v>
      </c>
      <c r="E49" s="260" t="s">
        <v>19</v>
      </c>
      <c r="F49" s="261" t="s">
        <v>252</v>
      </c>
      <c r="G49" s="262" t="s">
        <v>253</v>
      </c>
      <c r="H49" s="263" t="s">
        <v>254</v>
      </c>
      <c r="I49" s="264" t="s">
        <v>231</v>
      </c>
      <c r="J49" s="262" t="s">
        <v>255</v>
      </c>
      <c r="K49" s="265" t="s">
        <v>256</v>
      </c>
      <c r="L49" s="185" t="s">
        <v>257</v>
      </c>
      <c r="M49" s="266" t="s">
        <v>258</v>
      </c>
      <c r="N49" s="124"/>
    </row>
    <row r="50" spans="1:14" ht="32.25" customHeight="1">
      <c r="A50" s="73"/>
      <c r="B50" s="96">
        <v>16</v>
      </c>
      <c r="C50" s="96"/>
      <c r="D50" s="97"/>
      <c r="E50" s="267" t="s">
        <v>259</v>
      </c>
      <c r="F50" s="268" t="s">
        <v>260</v>
      </c>
      <c r="G50" s="269" t="s">
        <v>261</v>
      </c>
      <c r="H50" s="270" t="s">
        <v>108</v>
      </c>
      <c r="I50" s="271" t="s">
        <v>134</v>
      </c>
      <c r="J50" s="269" t="s">
        <v>262</v>
      </c>
      <c r="K50" s="272" t="s">
        <v>263</v>
      </c>
      <c r="L50" s="273" t="s">
        <v>264</v>
      </c>
      <c r="M50" s="274" t="s">
        <v>265</v>
      </c>
      <c r="N50" s="124"/>
    </row>
    <row r="51" spans="1:14" ht="30" customHeight="1">
      <c r="A51" s="73"/>
      <c r="B51" s="96">
        <v>16</v>
      </c>
      <c r="C51" s="107">
        <v>17</v>
      </c>
      <c r="D51" s="108"/>
      <c r="E51" s="275" t="s">
        <v>266</v>
      </c>
      <c r="F51" s="268" t="s">
        <v>267</v>
      </c>
      <c r="G51" s="269" t="s">
        <v>268</v>
      </c>
      <c r="H51" s="270" t="s">
        <v>108</v>
      </c>
      <c r="I51" s="271" t="s">
        <v>134</v>
      </c>
      <c r="J51" s="276" t="s">
        <v>269</v>
      </c>
      <c r="K51" s="277" t="s">
        <v>270</v>
      </c>
      <c r="L51" s="278" t="s">
        <v>136</v>
      </c>
      <c r="M51" s="274" t="s">
        <v>271</v>
      </c>
      <c r="N51" s="124"/>
    </row>
    <row r="52" spans="1:14" ht="30.75" customHeight="1">
      <c r="A52" s="73"/>
      <c r="B52" s="73"/>
      <c r="C52" s="107">
        <v>17</v>
      </c>
      <c r="D52" s="279"/>
      <c r="E52" s="280" t="s">
        <v>272</v>
      </c>
      <c r="F52" s="281" t="s">
        <v>45</v>
      </c>
      <c r="G52" s="282" t="s">
        <v>273</v>
      </c>
      <c r="H52" s="226" t="s">
        <v>105</v>
      </c>
      <c r="I52" s="250"/>
      <c r="J52" s="273"/>
      <c r="K52" s="273" t="s">
        <v>274</v>
      </c>
      <c r="L52" s="278"/>
      <c r="M52" s="283"/>
      <c r="N52" s="124"/>
    </row>
    <row r="53" spans="1:14" ht="31.5" customHeight="1">
      <c r="A53" s="73"/>
      <c r="B53" s="73"/>
      <c r="C53" s="107">
        <v>17</v>
      </c>
      <c r="D53" s="108"/>
      <c r="E53" s="284" t="s">
        <v>275</v>
      </c>
      <c r="F53" s="281" t="s">
        <v>276</v>
      </c>
      <c r="G53" s="282" t="s">
        <v>277</v>
      </c>
      <c r="H53" s="285" t="s">
        <v>108</v>
      </c>
      <c r="I53" s="236" t="s">
        <v>231</v>
      </c>
      <c r="J53" s="273"/>
      <c r="K53" s="273" t="s">
        <v>278</v>
      </c>
      <c r="L53" s="278"/>
      <c r="M53" s="283"/>
      <c r="N53" s="124"/>
    </row>
    <row r="54" spans="1:14" ht="31.5" customHeight="1">
      <c r="A54" s="73"/>
      <c r="B54" s="73"/>
      <c r="C54" s="74"/>
      <c r="D54" s="286">
        <v>18</v>
      </c>
      <c r="E54" s="287" t="s">
        <v>16</v>
      </c>
      <c r="F54" s="288" t="s">
        <v>279</v>
      </c>
      <c r="G54" s="289"/>
      <c r="H54" s="290"/>
      <c r="I54" s="291"/>
      <c r="J54" s="289"/>
      <c r="K54" s="289"/>
      <c r="L54" s="292"/>
      <c r="M54" s="283"/>
      <c r="N54" s="124"/>
    </row>
    <row r="55" spans="1:14" ht="13.5" thickBot="1">
      <c r="A55" s="160"/>
      <c r="B55" s="160"/>
      <c r="C55" s="161"/>
      <c r="D55" s="131"/>
      <c r="E55" s="1635"/>
      <c r="F55" s="1636"/>
      <c r="G55" s="293"/>
      <c r="H55" s="293"/>
      <c r="I55" s="294"/>
      <c r="K55" s="293"/>
      <c r="L55" s="295"/>
      <c r="M55" s="283"/>
      <c r="N55" s="231"/>
    </row>
    <row r="56" spans="1:14" ht="39" thickBot="1">
      <c r="A56" s="51"/>
      <c r="B56" s="52"/>
      <c r="C56" s="53"/>
      <c r="D56" s="54"/>
      <c r="E56" s="1637" t="s">
        <v>280</v>
      </c>
      <c r="F56" s="1638"/>
      <c r="G56" s="204" t="s">
        <v>59</v>
      </c>
      <c r="H56" s="296" t="s">
        <v>124</v>
      </c>
      <c r="I56" s="205" t="s">
        <v>125</v>
      </c>
      <c r="J56" s="204" t="s">
        <v>126</v>
      </c>
      <c r="K56" s="204" t="s">
        <v>127</v>
      </c>
      <c r="L56" s="206" t="s">
        <v>128</v>
      </c>
      <c r="N56" s="231"/>
    </row>
    <row r="57" spans="1:14" ht="31.5" customHeight="1" thickBot="1">
      <c r="A57" s="181"/>
      <c r="B57" s="181"/>
      <c r="C57" s="182"/>
      <c r="D57" s="297"/>
      <c r="E57" s="298" t="s">
        <v>281</v>
      </c>
      <c r="F57" s="299">
        <v>10</v>
      </c>
      <c r="G57" s="300" t="s">
        <v>282</v>
      </c>
      <c r="H57" s="301" t="s">
        <v>118</v>
      </c>
      <c r="I57" s="302" t="s">
        <v>283</v>
      </c>
      <c r="J57" s="303" t="s">
        <v>284</v>
      </c>
      <c r="K57" s="304" t="s">
        <v>285</v>
      </c>
      <c r="L57" s="305" t="s">
        <v>286</v>
      </c>
      <c r="N57" s="306"/>
    </row>
    <row r="58" spans="1:14" ht="26.25" thickBot="1">
      <c r="A58" s="73"/>
      <c r="B58" s="73"/>
      <c r="C58" s="74"/>
      <c r="D58" s="307"/>
      <c r="E58" s="308" t="s">
        <v>287</v>
      </c>
      <c r="F58" s="309">
        <v>1</v>
      </c>
      <c r="G58" s="1639" t="s">
        <v>288</v>
      </c>
      <c r="H58" s="1640"/>
      <c r="I58" s="310" t="s">
        <v>289</v>
      </c>
      <c r="J58" s="311" t="s">
        <v>290</v>
      </c>
      <c r="K58" s="312" t="s">
        <v>291</v>
      </c>
      <c r="L58" s="313"/>
      <c r="N58" s="306"/>
    </row>
    <row r="59" spans="1:14" ht="30" customHeight="1">
      <c r="A59" s="73"/>
      <c r="B59" s="73"/>
      <c r="C59" s="74"/>
      <c r="D59" s="131"/>
      <c r="E59" s="308" t="s">
        <v>292</v>
      </c>
      <c r="F59" s="309"/>
      <c r="G59" s="1" t="s">
        <v>293</v>
      </c>
      <c r="H59" s="314" t="s">
        <v>294</v>
      </c>
      <c r="I59" s="302" t="s">
        <v>295</v>
      </c>
      <c r="J59" s="298" t="s">
        <v>296</v>
      </c>
      <c r="K59" s="315" t="s">
        <v>297</v>
      </c>
      <c r="L59" s="316" t="s">
        <v>298</v>
      </c>
      <c r="N59" s="317"/>
    </row>
    <row r="60" spans="1:14" ht="27.75" customHeight="1">
      <c r="A60" s="73"/>
      <c r="B60" s="73"/>
      <c r="C60" s="74"/>
      <c r="D60" s="131"/>
      <c r="E60" s="308" t="s">
        <v>299</v>
      </c>
      <c r="F60" s="309"/>
      <c r="G60" s="1" t="s">
        <v>300</v>
      </c>
      <c r="H60" s="318" t="s">
        <v>294</v>
      </c>
      <c r="I60" s="98" t="s">
        <v>295</v>
      </c>
      <c r="J60" s="308" t="s">
        <v>301</v>
      </c>
      <c r="K60" s="319" t="s">
        <v>302</v>
      </c>
      <c r="L60" s="320" t="s">
        <v>303</v>
      </c>
      <c r="N60" s="317"/>
    </row>
    <row r="61" spans="1:14" ht="26.25" customHeight="1">
      <c r="A61" s="73"/>
      <c r="B61" s="73"/>
      <c r="C61" s="74"/>
      <c r="D61" s="131"/>
      <c r="E61" s="308" t="s">
        <v>304</v>
      </c>
      <c r="F61" s="309"/>
      <c r="G61" s="1" t="s">
        <v>293</v>
      </c>
      <c r="H61" s="318" t="s">
        <v>294</v>
      </c>
      <c r="I61" s="98" t="s">
        <v>295</v>
      </c>
      <c r="J61" s="308" t="s">
        <v>305</v>
      </c>
      <c r="K61" s="319"/>
      <c r="L61" s="320" t="s">
        <v>306</v>
      </c>
      <c r="M61" s="231"/>
      <c r="N61" s="317"/>
    </row>
    <row r="62" spans="1:14" ht="27.75" customHeight="1">
      <c r="A62" s="73"/>
      <c r="B62" s="73"/>
      <c r="C62" s="74"/>
      <c r="D62" s="307"/>
      <c r="E62" s="308" t="s">
        <v>307</v>
      </c>
      <c r="F62" s="309">
        <v>5</v>
      </c>
      <c r="G62" s="321" t="s">
        <v>308</v>
      </c>
      <c r="H62" s="322" t="s">
        <v>108</v>
      </c>
      <c r="I62" s="98" t="s">
        <v>295</v>
      </c>
      <c r="J62" s="323"/>
      <c r="K62" s="324" t="s">
        <v>309</v>
      </c>
      <c r="L62" s="325" t="s">
        <v>306</v>
      </c>
      <c r="M62" s="231"/>
      <c r="N62" s="326"/>
    </row>
    <row r="63" spans="1:14">
      <c r="A63" s="73"/>
      <c r="B63" s="73"/>
      <c r="C63" s="74"/>
      <c r="D63" s="307"/>
      <c r="E63" s="308" t="s">
        <v>310</v>
      </c>
      <c r="F63" s="309">
        <v>1</v>
      </c>
      <c r="G63" s="327"/>
      <c r="H63" s="322"/>
      <c r="I63" s="98"/>
      <c r="J63" s="323"/>
      <c r="K63" s="324"/>
      <c r="L63" s="325"/>
      <c r="M63" s="231"/>
      <c r="N63" s="306"/>
    </row>
    <row r="64" spans="1:14">
      <c r="A64" s="73"/>
      <c r="B64" s="73"/>
      <c r="C64" s="74"/>
      <c r="D64" s="307"/>
      <c r="E64" s="308" t="s">
        <v>311</v>
      </c>
      <c r="F64" s="309">
        <v>1</v>
      </c>
      <c r="G64" s="327"/>
      <c r="H64" s="322"/>
      <c r="I64" s="98"/>
      <c r="J64" s="323"/>
      <c r="K64" s="324"/>
      <c r="L64" s="325"/>
      <c r="M64" s="231"/>
      <c r="N64" s="326"/>
    </row>
    <row r="65" spans="1:14">
      <c r="A65" s="73"/>
      <c r="B65" s="73"/>
      <c r="C65" s="74"/>
      <c r="D65" s="307"/>
      <c r="E65" s="308" t="str">
        <f>HYPERLINK("http://semco-shop.ru/products/dezinfetsiruyuschee-sredstvo-farmajod-10-100-ml","Фармайод 10 % дезинфектант, 100 мл")</f>
        <v>Фармайод 10 % дезинфектант, 100 мл</v>
      </c>
      <c r="F65" s="309">
        <v>1</v>
      </c>
      <c r="G65" s="327"/>
      <c r="H65" s="322"/>
      <c r="I65" s="98"/>
      <c r="J65" s="323"/>
      <c r="K65" s="324"/>
      <c r="L65" s="325"/>
      <c r="N65" s="231"/>
    </row>
    <row r="66" spans="1:14">
      <c r="A66" s="73"/>
      <c r="B66" s="73"/>
      <c r="C66" s="74"/>
      <c r="D66" s="307"/>
      <c r="E66" s="308" t="s">
        <v>312</v>
      </c>
      <c r="F66" s="309">
        <v>2</v>
      </c>
      <c r="G66" s="327"/>
      <c r="H66" s="322"/>
      <c r="I66" s="98"/>
      <c r="J66" s="323"/>
      <c r="K66" s="324"/>
      <c r="L66" s="325"/>
      <c r="M66" s="231"/>
      <c r="N66" s="317"/>
    </row>
    <row r="67" spans="1:14" ht="13.5" thickBot="1">
      <c r="A67" s="73"/>
      <c r="B67" s="73"/>
      <c r="C67" s="74"/>
      <c r="D67" s="328"/>
      <c r="E67" s="329" t="str">
        <f>'[1]НА ВЫКУП'!$A$30</f>
        <v>ВОДОСБОР (США)</v>
      </c>
      <c r="F67" s="330" t="s">
        <v>10</v>
      </c>
      <c r="G67" s="331"/>
      <c r="H67" s="332"/>
      <c r="I67" s="333"/>
      <c r="J67" s="334"/>
      <c r="K67" s="335"/>
      <c r="L67" s="336"/>
      <c r="M67" s="231"/>
      <c r="N67" s="317"/>
    </row>
    <row r="68" spans="1:14">
      <c r="A68" s="73"/>
      <c r="B68" s="73"/>
      <c r="C68" s="74"/>
      <c r="D68" s="131"/>
      <c r="E68" s="337" t="s">
        <v>313</v>
      </c>
      <c r="F68" s="1"/>
      <c r="G68" s="289"/>
      <c r="H68" s="338"/>
      <c r="I68" s="165"/>
      <c r="J68" s="289"/>
      <c r="K68" s="338"/>
      <c r="L68" s="202"/>
      <c r="M68" s="231"/>
      <c r="N68" s="317"/>
    </row>
    <row r="69" spans="1:14">
      <c r="A69" s="73"/>
      <c r="B69" s="73"/>
      <c r="C69" s="74"/>
      <c r="D69" s="131"/>
      <c r="E69" s="337" t="s">
        <v>314</v>
      </c>
      <c r="F69" s="1"/>
      <c r="G69" s="289"/>
      <c r="H69" s="338"/>
      <c r="I69" s="165"/>
      <c r="J69" s="289"/>
      <c r="K69" s="338"/>
      <c r="L69" s="202"/>
      <c r="M69" s="231"/>
      <c r="N69" s="317"/>
    </row>
    <row r="70" spans="1:14">
      <c r="A70" s="73"/>
      <c r="B70" s="73"/>
      <c r="C70" s="74"/>
      <c r="D70" s="131"/>
      <c r="E70" s="337" t="s">
        <v>315</v>
      </c>
      <c r="F70" s="1"/>
      <c r="G70" s="289"/>
      <c r="H70" s="338"/>
      <c r="I70" s="165"/>
      <c r="J70" s="289"/>
      <c r="K70" s="338"/>
      <c r="L70" s="202"/>
      <c r="M70" s="231"/>
      <c r="N70" s="317"/>
    </row>
    <row r="71" spans="1:14" ht="13.5" thickBot="1">
      <c r="A71" s="160"/>
      <c r="B71" s="160"/>
      <c r="C71" s="161"/>
      <c r="D71" s="131"/>
      <c r="E71" s="337" t="s">
        <v>316</v>
      </c>
      <c r="F71" s="1"/>
      <c r="G71" s="289"/>
      <c r="H71" s="338"/>
      <c r="I71" s="165"/>
      <c r="J71" s="289"/>
      <c r="K71" s="338"/>
      <c r="L71" s="202"/>
      <c r="M71" s="339"/>
      <c r="N71" s="317"/>
    </row>
    <row r="72" spans="1:14" ht="39" thickBot="1">
      <c r="A72" s="51"/>
      <c r="B72" s="52"/>
      <c r="C72" s="53"/>
      <c r="D72" s="54"/>
      <c r="E72" s="1641" t="s">
        <v>317</v>
      </c>
      <c r="F72" s="1642"/>
      <c r="G72" s="340" t="s">
        <v>59</v>
      </c>
      <c r="H72" s="341" t="s">
        <v>124</v>
      </c>
      <c r="I72" s="342" t="s">
        <v>125</v>
      </c>
      <c r="J72" s="343" t="s">
        <v>126</v>
      </c>
      <c r="K72" s="344" t="s">
        <v>127</v>
      </c>
      <c r="L72" s="345" t="s">
        <v>128</v>
      </c>
      <c r="M72" s="346" t="s">
        <v>318</v>
      </c>
      <c r="N72" s="317"/>
    </row>
    <row r="73" spans="1:14" ht="13.5" thickBot="1">
      <c r="A73" s="181"/>
      <c r="B73" s="347">
        <v>16</v>
      </c>
      <c r="C73" s="348">
        <v>17</v>
      </c>
      <c r="D73" s="349"/>
      <c r="E73" s="298" t="s">
        <v>319</v>
      </c>
      <c r="F73" s="350" t="s">
        <v>320</v>
      </c>
      <c r="G73" s="351"/>
      <c r="H73" s="352"/>
      <c r="I73" s="353"/>
      <c r="J73" s="354" t="s">
        <v>321</v>
      </c>
      <c r="K73" s="355"/>
      <c r="L73" s="356"/>
      <c r="M73" s="357"/>
      <c r="N73" s="317"/>
    </row>
    <row r="74" spans="1:14">
      <c r="A74" s="73"/>
      <c r="B74" s="96">
        <v>16</v>
      </c>
      <c r="C74" s="74"/>
      <c r="D74" s="307"/>
      <c r="E74" s="358" t="s">
        <v>322</v>
      </c>
      <c r="F74" s="359" t="s">
        <v>143</v>
      </c>
      <c r="G74" s="272"/>
      <c r="H74" s="323"/>
      <c r="I74" s="89"/>
      <c r="J74" s="323" t="s">
        <v>323</v>
      </c>
      <c r="K74" s="360"/>
      <c r="L74" s="361"/>
      <c r="M74" s="362" t="s">
        <v>324</v>
      </c>
      <c r="N74" s="317"/>
    </row>
    <row r="75" spans="1:14">
      <c r="A75" s="73"/>
      <c r="B75" s="73"/>
      <c r="C75" s="74"/>
      <c r="D75" s="307"/>
      <c r="E75" s="358" t="s">
        <v>325</v>
      </c>
      <c r="F75" s="363">
        <v>7</v>
      </c>
      <c r="G75" s="272"/>
      <c r="H75" s="323"/>
      <c r="I75" s="89"/>
      <c r="J75" s="323"/>
      <c r="K75" s="360"/>
      <c r="L75" s="361"/>
      <c r="M75" s="362" t="s">
        <v>326</v>
      </c>
      <c r="N75" s="317"/>
    </row>
    <row r="76" spans="1:14">
      <c r="A76" s="73"/>
      <c r="B76" s="96">
        <v>16</v>
      </c>
      <c r="C76" s="74"/>
      <c r="D76" s="364"/>
      <c r="E76" s="365" t="s">
        <v>327</v>
      </c>
      <c r="F76" s="366" t="s">
        <v>328</v>
      </c>
      <c r="G76" s="272"/>
      <c r="H76" s="323"/>
      <c r="I76" s="165"/>
      <c r="J76" s="323"/>
      <c r="K76" s="360"/>
      <c r="L76" s="367"/>
      <c r="M76" s="368"/>
      <c r="N76" s="317"/>
    </row>
    <row r="77" spans="1:14" ht="21.75" customHeight="1">
      <c r="A77" s="73"/>
      <c r="B77" s="73"/>
      <c r="C77" s="74"/>
      <c r="D77" s="131"/>
      <c r="E77" s="308" t="s">
        <v>329</v>
      </c>
      <c r="F77" s="369"/>
      <c r="G77" s="272" t="s">
        <v>330</v>
      </c>
      <c r="H77" s="370" t="s">
        <v>294</v>
      </c>
      <c r="I77" s="371" t="s">
        <v>331</v>
      </c>
      <c r="J77" s="323" t="s">
        <v>332</v>
      </c>
      <c r="K77" s="360"/>
      <c r="L77" s="323" t="s">
        <v>333</v>
      </c>
      <c r="M77" s="231"/>
      <c r="N77" s="317"/>
    </row>
    <row r="78" spans="1:14" ht="21" customHeight="1">
      <c r="A78" s="73"/>
      <c r="B78" s="73"/>
      <c r="C78" s="74"/>
      <c r="D78" s="307"/>
      <c r="E78" s="358" t="s">
        <v>334</v>
      </c>
      <c r="F78" s="363">
        <v>7</v>
      </c>
      <c r="G78" s="272"/>
      <c r="H78" s="323"/>
      <c r="I78" s="89"/>
      <c r="J78" s="308" t="s">
        <v>335</v>
      </c>
      <c r="K78" s="360" t="s">
        <v>336</v>
      </c>
      <c r="L78" s="372"/>
      <c r="M78" s="373"/>
      <c r="N78" s="317"/>
    </row>
    <row r="79" spans="1:14" ht="21.75" customHeight="1">
      <c r="A79" s="73"/>
      <c r="B79" s="73"/>
      <c r="C79" s="74"/>
      <c r="D79" s="307"/>
      <c r="E79" s="358" t="s">
        <v>337</v>
      </c>
      <c r="F79" s="363">
        <v>10</v>
      </c>
      <c r="G79" s="272" t="s">
        <v>338</v>
      </c>
      <c r="H79" s="323"/>
      <c r="I79" s="89"/>
      <c r="J79" s="323" t="s">
        <v>339</v>
      </c>
      <c r="K79" s="360" t="s">
        <v>340</v>
      </c>
      <c r="L79" s="372" t="s">
        <v>341</v>
      </c>
      <c r="M79" s="373"/>
      <c r="N79" s="317"/>
    </row>
    <row r="80" spans="1:14" ht="24.75" customHeight="1">
      <c r="A80" s="73"/>
      <c r="B80" s="73"/>
      <c r="C80" s="74"/>
      <c r="D80" s="374">
        <v>18</v>
      </c>
      <c r="E80" s="358" t="s">
        <v>342</v>
      </c>
      <c r="F80" s="375"/>
      <c r="G80" s="272" t="s">
        <v>343</v>
      </c>
      <c r="H80" s="323"/>
      <c r="I80" s="89"/>
      <c r="J80" s="323" t="s">
        <v>344</v>
      </c>
      <c r="K80" s="360"/>
      <c r="L80" s="372" t="s">
        <v>345</v>
      </c>
      <c r="M80" s="373"/>
      <c r="N80" s="317"/>
    </row>
    <row r="81" spans="1:14">
      <c r="A81" s="73"/>
      <c r="B81" s="73"/>
      <c r="C81" s="74"/>
      <c r="D81" s="307"/>
      <c r="E81" s="358" t="s">
        <v>346</v>
      </c>
      <c r="F81" s="363"/>
      <c r="G81" s="272"/>
      <c r="H81" s="323"/>
      <c r="I81" s="89"/>
      <c r="J81" s="323"/>
      <c r="K81" s="360"/>
      <c r="L81" s="372"/>
      <c r="M81" s="373"/>
      <c r="N81" s="317"/>
    </row>
    <row r="82" spans="1:14">
      <c r="A82" s="73"/>
      <c r="B82" s="73"/>
      <c r="C82" s="74"/>
      <c r="D82" s="307"/>
      <c r="E82" s="376" t="s">
        <v>347</v>
      </c>
      <c r="F82" s="363"/>
      <c r="G82" s="272"/>
      <c r="H82" s="323"/>
      <c r="I82" s="89"/>
      <c r="J82" s="323"/>
      <c r="K82" s="360"/>
      <c r="L82" s="372"/>
      <c r="M82" s="373"/>
      <c r="N82" s="317"/>
    </row>
    <row r="83" spans="1:14">
      <c r="A83" s="73"/>
      <c r="B83" s="73"/>
      <c r="C83" s="74"/>
      <c r="D83" s="307"/>
      <c r="E83" s="377" t="s">
        <v>348</v>
      </c>
      <c r="F83" s="363"/>
      <c r="G83" s="272"/>
      <c r="H83" s="323"/>
      <c r="I83" s="89"/>
      <c r="J83" s="323"/>
      <c r="K83" s="360"/>
      <c r="L83" s="372"/>
      <c r="M83" s="373"/>
      <c r="N83" s="317"/>
    </row>
    <row r="84" spans="1:14" ht="14.25" customHeight="1">
      <c r="A84" s="73"/>
      <c r="B84" s="73"/>
      <c r="C84" s="74"/>
      <c r="D84" s="307"/>
      <c r="E84" s="358" t="s">
        <v>349</v>
      </c>
      <c r="F84" s="363">
        <v>1</v>
      </c>
      <c r="G84" s="272" t="s">
        <v>350</v>
      </c>
      <c r="H84" s="323"/>
      <c r="I84" s="89"/>
      <c r="J84" s="323" t="s">
        <v>351</v>
      </c>
      <c r="K84" s="360" t="s">
        <v>352</v>
      </c>
      <c r="L84" s="372" t="s">
        <v>353</v>
      </c>
      <c r="M84" s="373"/>
      <c r="N84" s="317"/>
    </row>
    <row r="85" spans="1:14" ht="17.25" customHeight="1">
      <c r="A85" s="73"/>
      <c r="B85" s="73"/>
      <c r="C85" s="74"/>
      <c r="D85" s="307"/>
      <c r="E85" s="358" t="s">
        <v>354</v>
      </c>
      <c r="F85" s="363" t="s">
        <v>198</v>
      </c>
      <c r="G85" s="272"/>
      <c r="H85" s="323"/>
      <c r="I85" s="89"/>
      <c r="J85" s="323" t="s">
        <v>355</v>
      </c>
      <c r="K85" s="360"/>
      <c r="L85" s="372"/>
      <c r="M85" s="373"/>
      <c r="N85" s="317"/>
    </row>
    <row r="86" spans="1:14">
      <c r="A86" s="73"/>
      <c r="B86" s="73"/>
      <c r="C86" s="74"/>
      <c r="D86" s="307"/>
      <c r="E86" s="378" t="s">
        <v>356</v>
      </c>
      <c r="F86" s="363"/>
      <c r="G86" s="272"/>
      <c r="H86" s="323"/>
      <c r="I86" s="89"/>
      <c r="J86" s="323"/>
      <c r="K86" s="360"/>
      <c r="L86" s="372"/>
      <c r="M86" s="373"/>
      <c r="N86" s="317"/>
    </row>
    <row r="87" spans="1:14">
      <c r="A87" s="73"/>
      <c r="B87" s="73"/>
      <c r="C87" s="74"/>
      <c r="D87" s="328"/>
      <c r="E87" s="378" t="s">
        <v>357</v>
      </c>
      <c r="F87" s="379"/>
      <c r="G87" s="380"/>
      <c r="H87" s="381"/>
      <c r="I87" s="150"/>
      <c r="J87" s="323" t="s">
        <v>358</v>
      </c>
      <c r="K87" s="382"/>
      <c r="L87" s="383"/>
      <c r="M87" s="384"/>
      <c r="N87" s="317"/>
    </row>
    <row r="88" spans="1:14" ht="13.5" thickBot="1">
      <c r="A88" s="73"/>
      <c r="B88" s="73"/>
      <c r="C88" s="74"/>
      <c r="D88" s="328"/>
      <c r="E88" s="385" t="s">
        <v>359</v>
      </c>
      <c r="F88" s="386"/>
      <c r="G88" s="387"/>
      <c r="H88" s="334"/>
      <c r="I88" s="333"/>
      <c r="J88" s="334"/>
      <c r="K88" s="388"/>
      <c r="L88" s="389"/>
      <c r="M88" s="390"/>
      <c r="N88" s="203"/>
    </row>
    <row r="89" spans="1:14" ht="13.5" thickBot="1">
      <c r="A89" s="160"/>
      <c r="B89" s="160"/>
      <c r="C89" s="161"/>
      <c r="D89" s="162"/>
      <c r="E89" s="391"/>
      <c r="F89" s="392"/>
      <c r="G89" s="124"/>
      <c r="H89" s="124"/>
      <c r="I89" s="201"/>
      <c r="J89" s="124"/>
      <c r="K89" s="124"/>
      <c r="L89" s="393"/>
      <c r="M89" s="231"/>
      <c r="N89" s="203"/>
    </row>
    <row r="90" spans="1:14" ht="39" thickBot="1">
      <c r="A90" s="170"/>
      <c r="B90" s="171"/>
      <c r="C90" s="172"/>
      <c r="D90" s="173"/>
      <c r="E90" s="1643" t="s">
        <v>360</v>
      </c>
      <c r="F90" s="1644"/>
      <c r="G90" s="344" t="s">
        <v>59</v>
      </c>
      <c r="H90" s="344" t="s">
        <v>124</v>
      </c>
      <c r="I90" s="394" t="s">
        <v>125</v>
      </c>
      <c r="J90" s="204" t="s">
        <v>126</v>
      </c>
      <c r="K90" s="204" t="s">
        <v>127</v>
      </c>
      <c r="L90" s="395" t="s">
        <v>128</v>
      </c>
      <c r="M90" s="396" t="s">
        <v>361</v>
      </c>
      <c r="N90" s="203"/>
    </row>
    <row r="91" spans="1:14">
      <c r="A91" s="181"/>
      <c r="B91" s="181"/>
      <c r="C91" s="182"/>
      <c r="D91" s="75"/>
      <c r="E91" s="397" t="s">
        <v>362</v>
      </c>
      <c r="F91" s="398" t="s">
        <v>363</v>
      </c>
      <c r="G91" s="399"/>
      <c r="H91" s="400"/>
      <c r="I91" s="401"/>
      <c r="J91" s="1645" t="s">
        <v>364</v>
      </c>
      <c r="K91" s="402"/>
      <c r="L91" s="1620" t="s">
        <v>365</v>
      </c>
      <c r="M91" s="403" t="s">
        <v>366</v>
      </c>
      <c r="N91" s="203"/>
    </row>
    <row r="92" spans="1:14">
      <c r="A92" s="73"/>
      <c r="B92" s="73"/>
      <c r="C92" s="74"/>
      <c r="D92" s="86"/>
      <c r="E92" s="404" t="s">
        <v>367</v>
      </c>
      <c r="F92" s="405" t="s">
        <v>368</v>
      </c>
      <c r="G92" s="406"/>
      <c r="H92" s="407"/>
      <c r="I92" s="408"/>
      <c r="J92" s="1646"/>
      <c r="K92" s="409"/>
      <c r="L92" s="1621"/>
      <c r="M92" s="410" t="s">
        <v>369</v>
      </c>
      <c r="N92" s="203"/>
    </row>
    <row r="93" spans="1:14" ht="13.5" thickBot="1">
      <c r="A93" s="73"/>
      <c r="B93" s="73"/>
      <c r="C93" s="74"/>
      <c r="D93" s="147"/>
      <c r="E93" s="411" t="s">
        <v>370</v>
      </c>
      <c r="F93" s="412" t="s">
        <v>371</v>
      </c>
      <c r="G93" s="413"/>
      <c r="H93" s="414"/>
      <c r="I93" s="415"/>
      <c r="J93" s="1647"/>
      <c r="K93" s="416"/>
      <c r="L93" s="1622"/>
      <c r="M93" s="417" t="s">
        <v>372</v>
      </c>
      <c r="N93" s="203"/>
    </row>
    <row r="94" spans="1:14">
      <c r="A94" s="73"/>
      <c r="B94" s="73"/>
      <c r="C94" s="74"/>
      <c r="D94" s="75"/>
      <c r="E94" s="418" t="s">
        <v>373</v>
      </c>
      <c r="F94" s="419" t="s">
        <v>2</v>
      </c>
      <c r="G94" s="420"/>
      <c r="H94" s="421"/>
      <c r="I94" s="422"/>
      <c r="J94" s="1623" t="s">
        <v>374</v>
      </c>
      <c r="K94" s="423"/>
      <c r="L94" s="1626" t="s">
        <v>375</v>
      </c>
      <c r="M94" s="424"/>
      <c r="N94" s="203"/>
    </row>
    <row r="95" spans="1:14">
      <c r="A95" s="73"/>
      <c r="B95" s="73"/>
      <c r="C95" s="74"/>
      <c r="D95" s="86"/>
      <c r="E95" s="425" t="s">
        <v>376</v>
      </c>
      <c r="F95" s="426" t="s">
        <v>2</v>
      </c>
      <c r="G95" s="427"/>
      <c r="H95" s="428"/>
      <c r="I95" s="429"/>
      <c r="J95" s="1624"/>
      <c r="K95" s="430"/>
      <c r="L95" s="1627"/>
      <c r="M95" s="424"/>
      <c r="N95" s="203"/>
    </row>
    <row r="96" spans="1:14">
      <c r="A96" s="73"/>
      <c r="B96" s="73"/>
      <c r="C96" s="74"/>
      <c r="D96" s="86"/>
      <c r="E96" s="425" t="s">
        <v>377</v>
      </c>
      <c r="F96" s="431" t="s">
        <v>2</v>
      </c>
      <c r="G96" s="427"/>
      <c r="H96" s="428"/>
      <c r="I96" s="429"/>
      <c r="J96" s="1624"/>
      <c r="K96" s="430"/>
      <c r="L96" s="1627"/>
      <c r="M96" s="424"/>
      <c r="N96" s="203"/>
    </row>
    <row r="97" spans="1:14">
      <c r="A97" s="73"/>
      <c r="B97" s="73"/>
      <c r="C97" s="74"/>
      <c r="D97" s="147"/>
      <c r="E97" s="432" t="s">
        <v>378</v>
      </c>
      <c r="F97" s="433" t="s">
        <v>2</v>
      </c>
      <c r="G97" s="434"/>
      <c r="H97" s="435"/>
      <c r="I97" s="436"/>
      <c r="J97" s="1625"/>
      <c r="K97" s="437"/>
      <c r="L97" s="1628"/>
      <c r="M97" s="424"/>
      <c r="N97" s="203"/>
    </row>
    <row r="98" spans="1:14">
      <c r="A98" s="73"/>
      <c r="B98" s="73"/>
      <c r="C98" s="74"/>
      <c r="D98" s="438">
        <v>18</v>
      </c>
      <c r="E98" s="439" t="s">
        <v>379</v>
      </c>
      <c r="F98" s="440">
        <v>0.25</v>
      </c>
      <c r="G98" s="441"/>
      <c r="H98" s="441"/>
      <c r="I98" s="442"/>
      <c r="J98" s="443"/>
      <c r="K98" s="441"/>
      <c r="L98" s="444"/>
      <c r="M98" s="445"/>
      <c r="N98" s="203"/>
    </row>
    <row r="99" spans="1:14">
      <c r="A99" s="73"/>
      <c r="B99" s="73"/>
      <c r="C99" s="74"/>
      <c r="D99" s="438">
        <v>18</v>
      </c>
      <c r="E99" s="439" t="s">
        <v>380</v>
      </c>
      <c r="F99" s="440">
        <v>0.25</v>
      </c>
      <c r="G99" s="441"/>
      <c r="H99" s="441"/>
      <c r="I99" s="442"/>
      <c r="J99" s="443"/>
      <c r="K99" s="441"/>
      <c r="L99" s="444"/>
      <c r="M99" s="445"/>
      <c r="N99" s="203"/>
    </row>
    <row r="100" spans="1:14">
      <c r="A100" s="73"/>
      <c r="B100" s="73"/>
      <c r="C100" s="74"/>
      <c r="D100" s="131"/>
      <c r="E100" s="22" t="s">
        <v>381</v>
      </c>
      <c r="F100" s="446" t="s">
        <v>382</v>
      </c>
      <c r="G100" s="293"/>
      <c r="H100" s="352"/>
      <c r="I100" s="294"/>
      <c r="J100" s="352"/>
      <c r="K100" s="352"/>
      <c r="L100" s="293"/>
      <c r="M100" s="373"/>
      <c r="N100" s="203"/>
    </row>
    <row r="101" spans="1:14">
      <c r="A101" s="73"/>
      <c r="B101" s="73"/>
      <c r="C101" s="74"/>
      <c r="D101" s="86"/>
      <c r="E101" s="447" t="s">
        <v>383</v>
      </c>
      <c r="F101" s="281">
        <v>1</v>
      </c>
      <c r="G101" s="448"/>
      <c r="H101" s="323"/>
      <c r="I101" s="449"/>
      <c r="J101" s="323"/>
      <c r="K101" s="323"/>
      <c r="L101" s="372"/>
      <c r="M101" s="373"/>
      <c r="N101" s="203"/>
    </row>
    <row r="102" spans="1:14">
      <c r="A102" s="73"/>
      <c r="B102" s="73"/>
      <c r="C102" s="74"/>
      <c r="D102" s="86"/>
      <c r="E102" s="447" t="s">
        <v>384</v>
      </c>
      <c r="F102" s="281">
        <v>4</v>
      </c>
      <c r="G102" s="448"/>
      <c r="H102" s="323"/>
      <c r="I102" s="449"/>
      <c r="J102" s="323"/>
      <c r="K102" s="323"/>
      <c r="L102" s="372"/>
      <c r="M102" s="373"/>
      <c r="N102" s="203"/>
    </row>
    <row r="103" spans="1:14">
      <c r="A103" s="73"/>
      <c r="B103" s="73"/>
      <c r="C103" s="74"/>
      <c r="D103" s="86"/>
      <c r="E103" s="447" t="s">
        <v>385</v>
      </c>
      <c r="F103" s="281">
        <v>4</v>
      </c>
      <c r="G103" s="448"/>
      <c r="H103" s="323"/>
      <c r="I103" s="449"/>
      <c r="J103" s="323"/>
      <c r="K103" s="323"/>
      <c r="L103" s="372"/>
      <c r="M103" s="373"/>
      <c r="N103" s="203"/>
    </row>
    <row r="104" spans="1:14">
      <c r="A104" s="73"/>
      <c r="B104" s="73"/>
      <c r="C104" s="74"/>
      <c r="D104" s="86"/>
      <c r="E104" s="447" t="s">
        <v>386</v>
      </c>
      <c r="F104" s="281">
        <v>5</v>
      </c>
      <c r="G104" s="448"/>
      <c r="H104" s="323"/>
      <c r="I104" s="449"/>
      <c r="J104" s="323"/>
      <c r="K104" s="323"/>
      <c r="L104" s="372"/>
      <c r="M104" s="373"/>
      <c r="N104" s="203"/>
    </row>
    <row r="105" spans="1:14">
      <c r="A105" s="73"/>
      <c r="B105" s="73"/>
      <c r="C105" s="74"/>
      <c r="D105" s="86"/>
      <c r="E105" s="450" t="s">
        <v>387</v>
      </c>
      <c r="F105" s="281" t="s">
        <v>382</v>
      </c>
      <c r="G105" s="448"/>
      <c r="H105" s="323"/>
      <c r="I105" s="449"/>
      <c r="J105" s="323"/>
      <c r="K105" s="323"/>
      <c r="L105" s="372"/>
      <c r="M105" s="373"/>
      <c r="N105" s="203"/>
    </row>
    <row r="106" spans="1:14">
      <c r="A106" s="73"/>
      <c r="B106" s="73"/>
      <c r="C106" s="74"/>
      <c r="D106" s="86"/>
      <c r="E106" s="450" t="s">
        <v>388</v>
      </c>
      <c r="F106" s="281" t="s">
        <v>2</v>
      </c>
      <c r="G106" s="448"/>
      <c r="H106" s="323"/>
      <c r="I106" s="449"/>
      <c r="J106" s="323"/>
      <c r="K106" s="323"/>
      <c r="L106" s="372"/>
      <c r="M106" s="373"/>
      <c r="N106" s="203"/>
    </row>
    <row r="107" spans="1:14">
      <c r="A107" s="73"/>
      <c r="B107" s="73"/>
      <c r="C107" s="74"/>
      <c r="D107" s="86"/>
      <c r="E107" s="451" t="s">
        <v>389</v>
      </c>
      <c r="F107" s="452" t="s">
        <v>390</v>
      </c>
      <c r="G107" s="453"/>
      <c r="H107" s="454"/>
      <c r="I107" s="455"/>
      <c r="J107" s="454"/>
      <c r="K107" s="454"/>
      <c r="L107" s="372"/>
      <c r="M107" s="373"/>
      <c r="N107" s="203"/>
    </row>
    <row r="108" spans="1:14">
      <c r="A108" s="73"/>
      <c r="B108" s="73"/>
      <c r="C108" s="74"/>
      <c r="D108" s="86"/>
      <c r="E108" s="456" t="s">
        <v>391</v>
      </c>
      <c r="F108" s="281" t="s">
        <v>2</v>
      </c>
      <c r="G108" s="457" t="s">
        <v>392</v>
      </c>
      <c r="H108" s="458"/>
      <c r="I108" s="459"/>
      <c r="J108" s="458"/>
      <c r="K108" s="458"/>
      <c r="L108" s="383"/>
      <c r="M108" s="384"/>
      <c r="N108" s="203"/>
    </row>
    <row r="109" spans="1:14" ht="13.5" thickBot="1">
      <c r="C109" s="182"/>
      <c r="D109" s="162"/>
      <c r="E109" s="460" t="s">
        <v>393</v>
      </c>
      <c r="F109" s="461"/>
      <c r="G109" s="462" t="s">
        <v>394</v>
      </c>
      <c r="H109" s="334"/>
      <c r="I109" s="463"/>
      <c r="J109" s="334"/>
      <c r="K109" s="334"/>
      <c r="L109" s="389"/>
      <c r="M109" s="390"/>
      <c r="N109" s="203"/>
    </row>
    <row r="110" spans="1:14" ht="4.5" customHeight="1">
      <c r="E110" s="464"/>
      <c r="F110" s="465"/>
      <c r="G110" s="289"/>
      <c r="H110" s="289"/>
      <c r="I110" s="165"/>
      <c r="J110" s="289"/>
      <c r="K110" s="289"/>
      <c r="L110" s="202"/>
      <c r="M110" s="231"/>
      <c r="N110" s="203"/>
    </row>
    <row r="111" spans="1:14">
      <c r="E111" s="466"/>
      <c r="F111" s="467"/>
      <c r="G111" s="468"/>
      <c r="H111" s="468"/>
      <c r="I111" s="469"/>
      <c r="J111" s="289"/>
      <c r="K111" s="468"/>
      <c r="L111" s="393"/>
      <c r="M111" s="18"/>
      <c r="N111" s="203"/>
    </row>
    <row r="112" spans="1:14">
      <c r="E112" s="470"/>
      <c r="F112" s="471"/>
      <c r="L112" s="472"/>
      <c r="M112" s="473"/>
    </row>
    <row r="113" spans="5:13">
      <c r="E113" s="470"/>
      <c r="F113" s="471"/>
      <c r="H113" s="1629"/>
      <c r="I113" s="1630"/>
      <c r="J113" s="1629"/>
      <c r="K113" s="1629"/>
      <c r="L113" s="472"/>
      <c r="M113" s="473"/>
    </row>
    <row r="114" spans="5:13">
      <c r="E114" s="470"/>
      <c r="F114" s="471"/>
      <c r="H114" s="474"/>
      <c r="I114" s="122"/>
      <c r="J114" s="124"/>
      <c r="K114" s="472"/>
      <c r="L114" s="472"/>
      <c r="M114" s="473"/>
    </row>
    <row r="115" spans="5:13">
      <c r="E115" s="470"/>
      <c r="F115" s="471"/>
      <c r="H115" s="474"/>
      <c r="I115" s="122"/>
      <c r="J115" s="124"/>
      <c r="K115" s="472"/>
      <c r="L115" s="472"/>
      <c r="M115" s="473"/>
    </row>
    <row r="116" spans="5:13">
      <c r="E116" s="470"/>
      <c r="F116" s="471"/>
      <c r="H116" s="474"/>
      <c r="I116" s="122"/>
      <c r="J116" s="124"/>
      <c r="K116" s="472"/>
      <c r="L116" s="472"/>
      <c r="M116" s="473"/>
    </row>
    <row r="117" spans="5:13">
      <c r="E117" s="470"/>
      <c r="F117" s="471"/>
      <c r="H117" s="474"/>
      <c r="I117" s="122"/>
      <c r="J117" s="124"/>
      <c r="K117" s="474"/>
      <c r="L117" s="472"/>
      <c r="M117" s="473"/>
    </row>
    <row r="118" spans="5:13">
      <c r="E118" s="470"/>
      <c r="F118" s="471"/>
      <c r="L118" s="472"/>
      <c r="M118" s="473"/>
    </row>
    <row r="119" spans="5:13">
      <c r="E119" s="470"/>
      <c r="F119" s="471"/>
      <c r="L119" s="472"/>
      <c r="M119" s="473"/>
    </row>
    <row r="120" spans="5:13">
      <c r="E120" s="470"/>
      <c r="F120" s="471"/>
      <c r="L120" s="472"/>
      <c r="M120" s="473"/>
    </row>
    <row r="121" spans="5:13">
      <c r="E121" s="470"/>
      <c r="F121" s="471"/>
      <c r="L121" s="472"/>
      <c r="M121" s="473"/>
    </row>
    <row r="122" spans="5:13">
      <c r="E122" s="470"/>
      <c r="F122" s="471"/>
      <c r="L122" s="472"/>
      <c r="M122" s="473"/>
    </row>
    <row r="123" spans="5:13">
      <c r="E123" s="470"/>
      <c r="F123" s="471"/>
      <c r="L123" s="474"/>
      <c r="M123" s="24"/>
    </row>
    <row r="124" spans="5:13">
      <c r="E124" s="470"/>
      <c r="F124" s="471"/>
      <c r="L124" s="474"/>
      <c r="M124" s="24"/>
    </row>
  </sheetData>
  <mergeCells count="26">
    <mergeCell ref="E72:F72"/>
    <mergeCell ref="E90:F90"/>
    <mergeCell ref="J91:J93"/>
    <mergeCell ref="K10:L10"/>
    <mergeCell ref="F1:L1"/>
    <mergeCell ref="E2:L2"/>
    <mergeCell ref="K4:L4"/>
    <mergeCell ref="E5:I5"/>
    <mergeCell ref="K5:L5"/>
    <mergeCell ref="E6:I6"/>
    <mergeCell ref="K6:L6"/>
    <mergeCell ref="E7:I7"/>
    <mergeCell ref="K7:L7"/>
    <mergeCell ref="E8:I8"/>
    <mergeCell ref="K8:L8"/>
    <mergeCell ref="K9:L9"/>
    <mergeCell ref="E12:F12"/>
    <mergeCell ref="E41:F41"/>
    <mergeCell ref="E55:F55"/>
    <mergeCell ref="E56:F56"/>
    <mergeCell ref="G58:H58"/>
    <mergeCell ref="L91:L93"/>
    <mergeCell ref="J94:J97"/>
    <mergeCell ref="L94:L97"/>
    <mergeCell ref="H113:I113"/>
    <mergeCell ref="J113:K113"/>
  </mergeCells>
  <hyperlinks>
    <hyperlink ref="E12" r:id="rId1" display="http://www.pesticidy.ru/pesticides/fungicides"/>
    <hyperlink ref="E37" r:id="rId2" display="Гербициды"/>
    <hyperlink ref="E41" r:id="rId3"/>
    <hyperlink ref="E90" r:id="rId4"/>
    <hyperlink ref="E91" r:id="rId5"/>
    <hyperlink ref="E105" r:id="rId6" display="http://agbina-compo.ru/catalog/697/53047/"/>
    <hyperlink ref="E106" r:id="rId7" display="http://agbina-compo.ru/catalog/711/53021/"/>
    <hyperlink ref="M74" r:id="rId8" display="http://udobrenianata.ru/kategorii/biostimulyatory-valagro-italiya/best-maksikrop-cream-100-ml"/>
    <hyperlink ref="M75" r:id="rId9" display="http://udobrenianata.ru/kategorii/biostimulyatory-valagro-italiya/best-maksikrop-start-100ml"/>
    <hyperlink ref="L14" r:id="rId10" display="http://www.pesticidy.ru/dictionary/spraying_pesticides"/>
    <hyperlink ref="L26" r:id="rId11" display="http://www.pesticidy.ru/dictionary/spraying_pesticides"/>
    <hyperlink ref="L51" r:id="rId12" display="http://www.pesticidy.ru/dictionary/spraying_pesticides"/>
    <hyperlink ref="E18" r:id="rId13" display="http://iplants.ru/previkur.htm"/>
    <hyperlink ref="E64" r:id="rId14" display="http://udobrenianata.ru/kategorii/biostimulyatory-valagro-italiya/best-maksikrop-cream-100-ml"/>
    <hyperlink ref="E65" r:id="rId15" display="http://semco-shop.ru/products/dezinfetsiruyuschee-sredstvo-farmajod-10-100-ml"/>
    <hyperlink ref="E33" r:id="rId16"/>
  </hyperlinks>
  <pageMargins left="0.7" right="0.7" top="0.75" bottom="0.75" header="0.3" footer="0.3"/>
  <pageSetup paperSize="9" orientation="portrait" verticalDpi="0" r:id="rId17"/>
  <legacyDrawing r:id="rId18"/>
</worksheet>
</file>

<file path=xl/worksheets/sheet3.xml><?xml version="1.0" encoding="utf-8"?>
<worksheet xmlns="http://schemas.openxmlformats.org/spreadsheetml/2006/main" xmlns:r="http://schemas.openxmlformats.org/officeDocument/2006/relationships">
  <sheetPr>
    <tabColor rgb="FFFFC000"/>
  </sheetPr>
  <dimension ref="A1:M148"/>
  <sheetViews>
    <sheetView topLeftCell="A44" workbookViewId="0">
      <selection activeCell="A47" sqref="A47"/>
    </sheetView>
  </sheetViews>
  <sheetFormatPr defaultRowHeight="14.25"/>
  <cols>
    <col min="1" max="1" width="22.7109375" style="755" customWidth="1"/>
    <col min="2" max="2" width="20" style="755" customWidth="1"/>
    <col min="3" max="3" width="19.85546875" style="755" customWidth="1"/>
    <col min="4" max="4" width="18.5703125" style="755" customWidth="1"/>
    <col min="5" max="5" width="12.5703125" style="755" customWidth="1"/>
    <col min="6" max="6" width="13.5703125" style="755" customWidth="1"/>
    <col min="7" max="7" width="15.140625" style="755" customWidth="1"/>
    <col min="8" max="8" width="30.5703125" style="754" customWidth="1"/>
    <col min="9" max="9" width="41.42578125" style="755" customWidth="1"/>
    <col min="10" max="10" width="29.42578125" style="756" customWidth="1"/>
    <col min="11" max="11" width="17.5703125" style="756" customWidth="1"/>
    <col min="12" max="12" width="18" style="755" customWidth="1"/>
    <col min="13" max="13" width="9.140625" style="757"/>
    <col min="14" max="256" width="9.140625" style="1"/>
    <col min="257" max="257" width="22.7109375" style="1" customWidth="1"/>
    <col min="258" max="258" width="20" style="1" customWidth="1"/>
    <col min="259" max="259" width="19.85546875" style="1" customWidth="1"/>
    <col min="260" max="260" width="18.5703125" style="1" customWidth="1"/>
    <col min="261" max="261" width="12.5703125" style="1" customWidth="1"/>
    <col min="262" max="262" width="13.5703125" style="1" customWidth="1"/>
    <col min="263" max="263" width="15.140625" style="1" customWidth="1"/>
    <col min="264" max="264" width="30.5703125" style="1" customWidth="1"/>
    <col min="265" max="265" width="41.42578125" style="1" customWidth="1"/>
    <col min="266" max="266" width="29.42578125" style="1" customWidth="1"/>
    <col min="267" max="267" width="17.5703125" style="1" customWidth="1"/>
    <col min="268" max="268" width="18" style="1" customWidth="1"/>
    <col min="269" max="512" width="9.140625" style="1"/>
    <col min="513" max="513" width="22.7109375" style="1" customWidth="1"/>
    <col min="514" max="514" width="20" style="1" customWidth="1"/>
    <col min="515" max="515" width="19.85546875" style="1" customWidth="1"/>
    <col min="516" max="516" width="18.5703125" style="1" customWidth="1"/>
    <col min="517" max="517" width="12.5703125" style="1" customWidth="1"/>
    <col min="518" max="518" width="13.5703125" style="1" customWidth="1"/>
    <col min="519" max="519" width="15.140625" style="1" customWidth="1"/>
    <col min="520" max="520" width="30.5703125" style="1" customWidth="1"/>
    <col min="521" max="521" width="41.42578125" style="1" customWidth="1"/>
    <col min="522" max="522" width="29.42578125" style="1" customWidth="1"/>
    <col min="523" max="523" width="17.5703125" style="1" customWidth="1"/>
    <col min="524" max="524" width="18" style="1" customWidth="1"/>
    <col min="525" max="768" width="9.140625" style="1"/>
    <col min="769" max="769" width="22.7109375" style="1" customWidth="1"/>
    <col min="770" max="770" width="20" style="1" customWidth="1"/>
    <col min="771" max="771" width="19.85546875" style="1" customWidth="1"/>
    <col min="772" max="772" width="18.5703125" style="1" customWidth="1"/>
    <col min="773" max="773" width="12.5703125" style="1" customWidth="1"/>
    <col min="774" max="774" width="13.5703125" style="1" customWidth="1"/>
    <col min="775" max="775" width="15.140625" style="1" customWidth="1"/>
    <col min="776" max="776" width="30.5703125" style="1" customWidth="1"/>
    <col min="777" max="777" width="41.42578125" style="1" customWidth="1"/>
    <col min="778" max="778" width="29.42578125" style="1" customWidth="1"/>
    <col min="779" max="779" width="17.5703125" style="1" customWidth="1"/>
    <col min="780" max="780" width="18" style="1" customWidth="1"/>
    <col min="781" max="1024" width="9.140625" style="1"/>
    <col min="1025" max="1025" width="22.7109375" style="1" customWidth="1"/>
    <col min="1026" max="1026" width="20" style="1" customWidth="1"/>
    <col min="1027" max="1027" width="19.85546875" style="1" customWidth="1"/>
    <col min="1028" max="1028" width="18.5703125" style="1" customWidth="1"/>
    <col min="1029" max="1029" width="12.5703125" style="1" customWidth="1"/>
    <col min="1030" max="1030" width="13.5703125" style="1" customWidth="1"/>
    <col min="1031" max="1031" width="15.140625" style="1" customWidth="1"/>
    <col min="1032" max="1032" width="30.5703125" style="1" customWidth="1"/>
    <col min="1033" max="1033" width="41.42578125" style="1" customWidth="1"/>
    <col min="1034" max="1034" width="29.42578125" style="1" customWidth="1"/>
    <col min="1035" max="1035" width="17.5703125" style="1" customWidth="1"/>
    <col min="1036" max="1036" width="18" style="1" customWidth="1"/>
    <col min="1037" max="1280" width="9.140625" style="1"/>
    <col min="1281" max="1281" width="22.7109375" style="1" customWidth="1"/>
    <col min="1282" max="1282" width="20" style="1" customWidth="1"/>
    <col min="1283" max="1283" width="19.85546875" style="1" customWidth="1"/>
    <col min="1284" max="1284" width="18.5703125" style="1" customWidth="1"/>
    <col min="1285" max="1285" width="12.5703125" style="1" customWidth="1"/>
    <col min="1286" max="1286" width="13.5703125" style="1" customWidth="1"/>
    <col min="1287" max="1287" width="15.140625" style="1" customWidth="1"/>
    <col min="1288" max="1288" width="30.5703125" style="1" customWidth="1"/>
    <col min="1289" max="1289" width="41.42578125" style="1" customWidth="1"/>
    <col min="1290" max="1290" width="29.42578125" style="1" customWidth="1"/>
    <col min="1291" max="1291" width="17.5703125" style="1" customWidth="1"/>
    <col min="1292" max="1292" width="18" style="1" customWidth="1"/>
    <col min="1293" max="1536" width="9.140625" style="1"/>
    <col min="1537" max="1537" width="22.7109375" style="1" customWidth="1"/>
    <col min="1538" max="1538" width="20" style="1" customWidth="1"/>
    <col min="1539" max="1539" width="19.85546875" style="1" customWidth="1"/>
    <col min="1540" max="1540" width="18.5703125" style="1" customWidth="1"/>
    <col min="1541" max="1541" width="12.5703125" style="1" customWidth="1"/>
    <col min="1542" max="1542" width="13.5703125" style="1" customWidth="1"/>
    <col min="1543" max="1543" width="15.140625" style="1" customWidth="1"/>
    <col min="1544" max="1544" width="30.5703125" style="1" customWidth="1"/>
    <col min="1545" max="1545" width="41.42578125" style="1" customWidth="1"/>
    <col min="1546" max="1546" width="29.42578125" style="1" customWidth="1"/>
    <col min="1547" max="1547" width="17.5703125" style="1" customWidth="1"/>
    <col min="1548" max="1548" width="18" style="1" customWidth="1"/>
    <col min="1549" max="1792" width="9.140625" style="1"/>
    <col min="1793" max="1793" width="22.7109375" style="1" customWidth="1"/>
    <col min="1794" max="1794" width="20" style="1" customWidth="1"/>
    <col min="1795" max="1795" width="19.85546875" style="1" customWidth="1"/>
    <col min="1796" max="1796" width="18.5703125" style="1" customWidth="1"/>
    <col min="1797" max="1797" width="12.5703125" style="1" customWidth="1"/>
    <col min="1798" max="1798" width="13.5703125" style="1" customWidth="1"/>
    <col min="1799" max="1799" width="15.140625" style="1" customWidth="1"/>
    <col min="1800" max="1800" width="30.5703125" style="1" customWidth="1"/>
    <col min="1801" max="1801" width="41.42578125" style="1" customWidth="1"/>
    <col min="1802" max="1802" width="29.42578125" style="1" customWidth="1"/>
    <col min="1803" max="1803" width="17.5703125" style="1" customWidth="1"/>
    <col min="1804" max="1804" width="18" style="1" customWidth="1"/>
    <col min="1805" max="2048" width="9.140625" style="1"/>
    <col min="2049" max="2049" width="22.7109375" style="1" customWidth="1"/>
    <col min="2050" max="2050" width="20" style="1" customWidth="1"/>
    <col min="2051" max="2051" width="19.85546875" style="1" customWidth="1"/>
    <col min="2052" max="2052" width="18.5703125" style="1" customWidth="1"/>
    <col min="2053" max="2053" width="12.5703125" style="1" customWidth="1"/>
    <col min="2054" max="2054" width="13.5703125" style="1" customWidth="1"/>
    <col min="2055" max="2055" width="15.140625" style="1" customWidth="1"/>
    <col min="2056" max="2056" width="30.5703125" style="1" customWidth="1"/>
    <col min="2057" max="2057" width="41.42578125" style="1" customWidth="1"/>
    <col min="2058" max="2058" width="29.42578125" style="1" customWidth="1"/>
    <col min="2059" max="2059" width="17.5703125" style="1" customWidth="1"/>
    <col min="2060" max="2060" width="18" style="1" customWidth="1"/>
    <col min="2061" max="2304" width="9.140625" style="1"/>
    <col min="2305" max="2305" width="22.7109375" style="1" customWidth="1"/>
    <col min="2306" max="2306" width="20" style="1" customWidth="1"/>
    <col min="2307" max="2307" width="19.85546875" style="1" customWidth="1"/>
    <col min="2308" max="2308" width="18.5703125" style="1" customWidth="1"/>
    <col min="2309" max="2309" width="12.5703125" style="1" customWidth="1"/>
    <col min="2310" max="2310" width="13.5703125" style="1" customWidth="1"/>
    <col min="2311" max="2311" width="15.140625" style="1" customWidth="1"/>
    <col min="2312" max="2312" width="30.5703125" style="1" customWidth="1"/>
    <col min="2313" max="2313" width="41.42578125" style="1" customWidth="1"/>
    <col min="2314" max="2314" width="29.42578125" style="1" customWidth="1"/>
    <col min="2315" max="2315" width="17.5703125" style="1" customWidth="1"/>
    <col min="2316" max="2316" width="18" style="1" customWidth="1"/>
    <col min="2317" max="2560" width="9.140625" style="1"/>
    <col min="2561" max="2561" width="22.7109375" style="1" customWidth="1"/>
    <col min="2562" max="2562" width="20" style="1" customWidth="1"/>
    <col min="2563" max="2563" width="19.85546875" style="1" customWidth="1"/>
    <col min="2564" max="2564" width="18.5703125" style="1" customWidth="1"/>
    <col min="2565" max="2565" width="12.5703125" style="1" customWidth="1"/>
    <col min="2566" max="2566" width="13.5703125" style="1" customWidth="1"/>
    <col min="2567" max="2567" width="15.140625" style="1" customWidth="1"/>
    <col min="2568" max="2568" width="30.5703125" style="1" customWidth="1"/>
    <col min="2569" max="2569" width="41.42578125" style="1" customWidth="1"/>
    <col min="2570" max="2570" width="29.42578125" style="1" customWidth="1"/>
    <col min="2571" max="2571" width="17.5703125" style="1" customWidth="1"/>
    <col min="2572" max="2572" width="18" style="1" customWidth="1"/>
    <col min="2573" max="2816" width="9.140625" style="1"/>
    <col min="2817" max="2817" width="22.7109375" style="1" customWidth="1"/>
    <col min="2818" max="2818" width="20" style="1" customWidth="1"/>
    <col min="2819" max="2819" width="19.85546875" style="1" customWidth="1"/>
    <col min="2820" max="2820" width="18.5703125" style="1" customWidth="1"/>
    <col min="2821" max="2821" width="12.5703125" style="1" customWidth="1"/>
    <col min="2822" max="2822" width="13.5703125" style="1" customWidth="1"/>
    <col min="2823" max="2823" width="15.140625" style="1" customWidth="1"/>
    <col min="2824" max="2824" width="30.5703125" style="1" customWidth="1"/>
    <col min="2825" max="2825" width="41.42578125" style="1" customWidth="1"/>
    <col min="2826" max="2826" width="29.42578125" style="1" customWidth="1"/>
    <col min="2827" max="2827" width="17.5703125" style="1" customWidth="1"/>
    <col min="2828" max="2828" width="18" style="1" customWidth="1"/>
    <col min="2829" max="3072" width="9.140625" style="1"/>
    <col min="3073" max="3073" width="22.7109375" style="1" customWidth="1"/>
    <col min="3074" max="3074" width="20" style="1" customWidth="1"/>
    <col min="3075" max="3075" width="19.85546875" style="1" customWidth="1"/>
    <col min="3076" max="3076" width="18.5703125" style="1" customWidth="1"/>
    <col min="3077" max="3077" width="12.5703125" style="1" customWidth="1"/>
    <col min="3078" max="3078" width="13.5703125" style="1" customWidth="1"/>
    <col min="3079" max="3079" width="15.140625" style="1" customWidth="1"/>
    <col min="3080" max="3080" width="30.5703125" style="1" customWidth="1"/>
    <col min="3081" max="3081" width="41.42578125" style="1" customWidth="1"/>
    <col min="3082" max="3082" width="29.42578125" style="1" customWidth="1"/>
    <col min="3083" max="3083" width="17.5703125" style="1" customWidth="1"/>
    <col min="3084" max="3084" width="18" style="1" customWidth="1"/>
    <col min="3085" max="3328" width="9.140625" style="1"/>
    <col min="3329" max="3329" width="22.7109375" style="1" customWidth="1"/>
    <col min="3330" max="3330" width="20" style="1" customWidth="1"/>
    <col min="3331" max="3331" width="19.85546875" style="1" customWidth="1"/>
    <col min="3332" max="3332" width="18.5703125" style="1" customWidth="1"/>
    <col min="3333" max="3333" width="12.5703125" style="1" customWidth="1"/>
    <col min="3334" max="3334" width="13.5703125" style="1" customWidth="1"/>
    <col min="3335" max="3335" width="15.140625" style="1" customWidth="1"/>
    <col min="3336" max="3336" width="30.5703125" style="1" customWidth="1"/>
    <col min="3337" max="3337" width="41.42578125" style="1" customWidth="1"/>
    <col min="3338" max="3338" width="29.42578125" style="1" customWidth="1"/>
    <col min="3339" max="3339" width="17.5703125" style="1" customWidth="1"/>
    <col min="3340" max="3340" width="18" style="1" customWidth="1"/>
    <col min="3341" max="3584" width="9.140625" style="1"/>
    <col min="3585" max="3585" width="22.7109375" style="1" customWidth="1"/>
    <col min="3586" max="3586" width="20" style="1" customWidth="1"/>
    <col min="3587" max="3587" width="19.85546875" style="1" customWidth="1"/>
    <col min="3588" max="3588" width="18.5703125" style="1" customWidth="1"/>
    <col min="3589" max="3589" width="12.5703125" style="1" customWidth="1"/>
    <col min="3590" max="3590" width="13.5703125" style="1" customWidth="1"/>
    <col min="3591" max="3591" width="15.140625" style="1" customWidth="1"/>
    <col min="3592" max="3592" width="30.5703125" style="1" customWidth="1"/>
    <col min="3593" max="3593" width="41.42578125" style="1" customWidth="1"/>
    <col min="3594" max="3594" width="29.42578125" style="1" customWidth="1"/>
    <col min="3595" max="3595" width="17.5703125" style="1" customWidth="1"/>
    <col min="3596" max="3596" width="18" style="1" customWidth="1"/>
    <col min="3597" max="3840" width="9.140625" style="1"/>
    <col min="3841" max="3841" width="22.7109375" style="1" customWidth="1"/>
    <col min="3842" max="3842" width="20" style="1" customWidth="1"/>
    <col min="3843" max="3843" width="19.85546875" style="1" customWidth="1"/>
    <col min="3844" max="3844" width="18.5703125" style="1" customWidth="1"/>
    <col min="3845" max="3845" width="12.5703125" style="1" customWidth="1"/>
    <col min="3846" max="3846" width="13.5703125" style="1" customWidth="1"/>
    <col min="3847" max="3847" width="15.140625" style="1" customWidth="1"/>
    <col min="3848" max="3848" width="30.5703125" style="1" customWidth="1"/>
    <col min="3849" max="3849" width="41.42578125" style="1" customWidth="1"/>
    <col min="3850" max="3850" width="29.42578125" style="1" customWidth="1"/>
    <col min="3851" max="3851" width="17.5703125" style="1" customWidth="1"/>
    <col min="3852" max="3852" width="18" style="1" customWidth="1"/>
    <col min="3853" max="4096" width="9.140625" style="1"/>
    <col min="4097" max="4097" width="22.7109375" style="1" customWidth="1"/>
    <col min="4098" max="4098" width="20" style="1" customWidth="1"/>
    <col min="4099" max="4099" width="19.85546875" style="1" customWidth="1"/>
    <col min="4100" max="4100" width="18.5703125" style="1" customWidth="1"/>
    <col min="4101" max="4101" width="12.5703125" style="1" customWidth="1"/>
    <col min="4102" max="4102" width="13.5703125" style="1" customWidth="1"/>
    <col min="4103" max="4103" width="15.140625" style="1" customWidth="1"/>
    <col min="4104" max="4104" width="30.5703125" style="1" customWidth="1"/>
    <col min="4105" max="4105" width="41.42578125" style="1" customWidth="1"/>
    <col min="4106" max="4106" width="29.42578125" style="1" customWidth="1"/>
    <col min="4107" max="4107" width="17.5703125" style="1" customWidth="1"/>
    <col min="4108" max="4108" width="18" style="1" customWidth="1"/>
    <col min="4109" max="4352" width="9.140625" style="1"/>
    <col min="4353" max="4353" width="22.7109375" style="1" customWidth="1"/>
    <col min="4354" max="4354" width="20" style="1" customWidth="1"/>
    <col min="4355" max="4355" width="19.85546875" style="1" customWidth="1"/>
    <col min="4356" max="4356" width="18.5703125" style="1" customWidth="1"/>
    <col min="4357" max="4357" width="12.5703125" style="1" customWidth="1"/>
    <col min="4358" max="4358" width="13.5703125" style="1" customWidth="1"/>
    <col min="4359" max="4359" width="15.140625" style="1" customWidth="1"/>
    <col min="4360" max="4360" width="30.5703125" style="1" customWidth="1"/>
    <col min="4361" max="4361" width="41.42578125" style="1" customWidth="1"/>
    <col min="4362" max="4362" width="29.42578125" style="1" customWidth="1"/>
    <col min="4363" max="4363" width="17.5703125" style="1" customWidth="1"/>
    <col min="4364" max="4364" width="18" style="1" customWidth="1"/>
    <col min="4365" max="4608" width="9.140625" style="1"/>
    <col min="4609" max="4609" width="22.7109375" style="1" customWidth="1"/>
    <col min="4610" max="4610" width="20" style="1" customWidth="1"/>
    <col min="4611" max="4611" width="19.85546875" style="1" customWidth="1"/>
    <col min="4612" max="4612" width="18.5703125" style="1" customWidth="1"/>
    <col min="4613" max="4613" width="12.5703125" style="1" customWidth="1"/>
    <col min="4614" max="4614" width="13.5703125" style="1" customWidth="1"/>
    <col min="4615" max="4615" width="15.140625" style="1" customWidth="1"/>
    <col min="4616" max="4616" width="30.5703125" style="1" customWidth="1"/>
    <col min="4617" max="4617" width="41.42578125" style="1" customWidth="1"/>
    <col min="4618" max="4618" width="29.42578125" style="1" customWidth="1"/>
    <col min="4619" max="4619" width="17.5703125" style="1" customWidth="1"/>
    <col min="4620" max="4620" width="18" style="1" customWidth="1"/>
    <col min="4621" max="4864" width="9.140625" style="1"/>
    <col min="4865" max="4865" width="22.7109375" style="1" customWidth="1"/>
    <col min="4866" max="4866" width="20" style="1" customWidth="1"/>
    <col min="4867" max="4867" width="19.85546875" style="1" customWidth="1"/>
    <col min="4868" max="4868" width="18.5703125" style="1" customWidth="1"/>
    <col min="4869" max="4869" width="12.5703125" style="1" customWidth="1"/>
    <col min="4870" max="4870" width="13.5703125" style="1" customWidth="1"/>
    <col min="4871" max="4871" width="15.140625" style="1" customWidth="1"/>
    <col min="4872" max="4872" width="30.5703125" style="1" customWidth="1"/>
    <col min="4873" max="4873" width="41.42578125" style="1" customWidth="1"/>
    <col min="4874" max="4874" width="29.42578125" style="1" customWidth="1"/>
    <col min="4875" max="4875" width="17.5703125" style="1" customWidth="1"/>
    <col min="4876" max="4876" width="18" style="1" customWidth="1"/>
    <col min="4877" max="5120" width="9.140625" style="1"/>
    <col min="5121" max="5121" width="22.7109375" style="1" customWidth="1"/>
    <col min="5122" max="5122" width="20" style="1" customWidth="1"/>
    <col min="5123" max="5123" width="19.85546875" style="1" customWidth="1"/>
    <col min="5124" max="5124" width="18.5703125" style="1" customWidth="1"/>
    <col min="5125" max="5125" width="12.5703125" style="1" customWidth="1"/>
    <col min="5126" max="5126" width="13.5703125" style="1" customWidth="1"/>
    <col min="5127" max="5127" width="15.140625" style="1" customWidth="1"/>
    <col min="5128" max="5128" width="30.5703125" style="1" customWidth="1"/>
    <col min="5129" max="5129" width="41.42578125" style="1" customWidth="1"/>
    <col min="5130" max="5130" width="29.42578125" style="1" customWidth="1"/>
    <col min="5131" max="5131" width="17.5703125" style="1" customWidth="1"/>
    <col min="5132" max="5132" width="18" style="1" customWidth="1"/>
    <col min="5133" max="5376" width="9.140625" style="1"/>
    <col min="5377" max="5377" width="22.7109375" style="1" customWidth="1"/>
    <col min="5378" max="5378" width="20" style="1" customWidth="1"/>
    <col min="5379" max="5379" width="19.85546875" style="1" customWidth="1"/>
    <col min="5380" max="5380" width="18.5703125" style="1" customWidth="1"/>
    <col min="5381" max="5381" width="12.5703125" style="1" customWidth="1"/>
    <col min="5382" max="5382" width="13.5703125" style="1" customWidth="1"/>
    <col min="5383" max="5383" width="15.140625" style="1" customWidth="1"/>
    <col min="5384" max="5384" width="30.5703125" style="1" customWidth="1"/>
    <col min="5385" max="5385" width="41.42578125" style="1" customWidth="1"/>
    <col min="5386" max="5386" width="29.42578125" style="1" customWidth="1"/>
    <col min="5387" max="5387" width="17.5703125" style="1" customWidth="1"/>
    <col min="5388" max="5388" width="18" style="1" customWidth="1"/>
    <col min="5389" max="5632" width="9.140625" style="1"/>
    <col min="5633" max="5633" width="22.7109375" style="1" customWidth="1"/>
    <col min="5634" max="5634" width="20" style="1" customWidth="1"/>
    <col min="5635" max="5635" width="19.85546875" style="1" customWidth="1"/>
    <col min="5636" max="5636" width="18.5703125" style="1" customWidth="1"/>
    <col min="5637" max="5637" width="12.5703125" style="1" customWidth="1"/>
    <col min="5638" max="5638" width="13.5703125" style="1" customWidth="1"/>
    <col min="5639" max="5639" width="15.140625" style="1" customWidth="1"/>
    <col min="5640" max="5640" width="30.5703125" style="1" customWidth="1"/>
    <col min="5641" max="5641" width="41.42578125" style="1" customWidth="1"/>
    <col min="5642" max="5642" width="29.42578125" style="1" customWidth="1"/>
    <col min="5643" max="5643" width="17.5703125" style="1" customWidth="1"/>
    <col min="5644" max="5644" width="18" style="1" customWidth="1"/>
    <col min="5645" max="5888" width="9.140625" style="1"/>
    <col min="5889" max="5889" width="22.7109375" style="1" customWidth="1"/>
    <col min="5890" max="5890" width="20" style="1" customWidth="1"/>
    <col min="5891" max="5891" width="19.85546875" style="1" customWidth="1"/>
    <col min="5892" max="5892" width="18.5703125" style="1" customWidth="1"/>
    <col min="5893" max="5893" width="12.5703125" style="1" customWidth="1"/>
    <col min="5894" max="5894" width="13.5703125" style="1" customWidth="1"/>
    <col min="5895" max="5895" width="15.140625" style="1" customWidth="1"/>
    <col min="5896" max="5896" width="30.5703125" style="1" customWidth="1"/>
    <col min="5897" max="5897" width="41.42578125" style="1" customWidth="1"/>
    <col min="5898" max="5898" width="29.42578125" style="1" customWidth="1"/>
    <col min="5899" max="5899" width="17.5703125" style="1" customWidth="1"/>
    <col min="5900" max="5900" width="18" style="1" customWidth="1"/>
    <col min="5901" max="6144" width="9.140625" style="1"/>
    <col min="6145" max="6145" width="22.7109375" style="1" customWidth="1"/>
    <col min="6146" max="6146" width="20" style="1" customWidth="1"/>
    <col min="6147" max="6147" width="19.85546875" style="1" customWidth="1"/>
    <col min="6148" max="6148" width="18.5703125" style="1" customWidth="1"/>
    <col min="6149" max="6149" width="12.5703125" style="1" customWidth="1"/>
    <col min="6150" max="6150" width="13.5703125" style="1" customWidth="1"/>
    <col min="6151" max="6151" width="15.140625" style="1" customWidth="1"/>
    <col min="6152" max="6152" width="30.5703125" style="1" customWidth="1"/>
    <col min="6153" max="6153" width="41.42578125" style="1" customWidth="1"/>
    <col min="6154" max="6154" width="29.42578125" style="1" customWidth="1"/>
    <col min="6155" max="6155" width="17.5703125" style="1" customWidth="1"/>
    <col min="6156" max="6156" width="18" style="1" customWidth="1"/>
    <col min="6157" max="6400" width="9.140625" style="1"/>
    <col min="6401" max="6401" width="22.7109375" style="1" customWidth="1"/>
    <col min="6402" max="6402" width="20" style="1" customWidth="1"/>
    <col min="6403" max="6403" width="19.85546875" style="1" customWidth="1"/>
    <col min="6404" max="6404" width="18.5703125" style="1" customWidth="1"/>
    <col min="6405" max="6405" width="12.5703125" style="1" customWidth="1"/>
    <col min="6406" max="6406" width="13.5703125" style="1" customWidth="1"/>
    <col min="6407" max="6407" width="15.140625" style="1" customWidth="1"/>
    <col min="6408" max="6408" width="30.5703125" style="1" customWidth="1"/>
    <col min="6409" max="6409" width="41.42578125" style="1" customWidth="1"/>
    <col min="6410" max="6410" width="29.42578125" style="1" customWidth="1"/>
    <col min="6411" max="6411" width="17.5703125" style="1" customWidth="1"/>
    <col min="6412" max="6412" width="18" style="1" customWidth="1"/>
    <col min="6413" max="6656" width="9.140625" style="1"/>
    <col min="6657" max="6657" width="22.7109375" style="1" customWidth="1"/>
    <col min="6658" max="6658" width="20" style="1" customWidth="1"/>
    <col min="6659" max="6659" width="19.85546875" style="1" customWidth="1"/>
    <col min="6660" max="6660" width="18.5703125" style="1" customWidth="1"/>
    <col min="6661" max="6661" width="12.5703125" style="1" customWidth="1"/>
    <col min="6662" max="6662" width="13.5703125" style="1" customWidth="1"/>
    <col min="6663" max="6663" width="15.140625" style="1" customWidth="1"/>
    <col min="6664" max="6664" width="30.5703125" style="1" customWidth="1"/>
    <col min="6665" max="6665" width="41.42578125" style="1" customWidth="1"/>
    <col min="6666" max="6666" width="29.42578125" style="1" customWidth="1"/>
    <col min="6667" max="6667" width="17.5703125" style="1" customWidth="1"/>
    <col min="6668" max="6668" width="18" style="1" customWidth="1"/>
    <col min="6669" max="6912" width="9.140625" style="1"/>
    <col min="6913" max="6913" width="22.7109375" style="1" customWidth="1"/>
    <col min="6914" max="6914" width="20" style="1" customWidth="1"/>
    <col min="6915" max="6915" width="19.85546875" style="1" customWidth="1"/>
    <col min="6916" max="6916" width="18.5703125" style="1" customWidth="1"/>
    <col min="6917" max="6917" width="12.5703125" style="1" customWidth="1"/>
    <col min="6918" max="6918" width="13.5703125" style="1" customWidth="1"/>
    <col min="6919" max="6919" width="15.140625" style="1" customWidth="1"/>
    <col min="6920" max="6920" width="30.5703125" style="1" customWidth="1"/>
    <col min="6921" max="6921" width="41.42578125" style="1" customWidth="1"/>
    <col min="6922" max="6922" width="29.42578125" style="1" customWidth="1"/>
    <col min="6923" max="6923" width="17.5703125" style="1" customWidth="1"/>
    <col min="6924" max="6924" width="18" style="1" customWidth="1"/>
    <col min="6925" max="7168" width="9.140625" style="1"/>
    <col min="7169" max="7169" width="22.7109375" style="1" customWidth="1"/>
    <col min="7170" max="7170" width="20" style="1" customWidth="1"/>
    <col min="7171" max="7171" width="19.85546875" style="1" customWidth="1"/>
    <col min="7172" max="7172" width="18.5703125" style="1" customWidth="1"/>
    <col min="7173" max="7173" width="12.5703125" style="1" customWidth="1"/>
    <col min="7174" max="7174" width="13.5703125" style="1" customWidth="1"/>
    <col min="7175" max="7175" width="15.140625" style="1" customWidth="1"/>
    <col min="7176" max="7176" width="30.5703125" style="1" customWidth="1"/>
    <col min="7177" max="7177" width="41.42578125" style="1" customWidth="1"/>
    <col min="7178" max="7178" width="29.42578125" style="1" customWidth="1"/>
    <col min="7179" max="7179" width="17.5703125" style="1" customWidth="1"/>
    <col min="7180" max="7180" width="18" style="1" customWidth="1"/>
    <col min="7181" max="7424" width="9.140625" style="1"/>
    <col min="7425" max="7425" width="22.7109375" style="1" customWidth="1"/>
    <col min="7426" max="7426" width="20" style="1" customWidth="1"/>
    <col min="7427" max="7427" width="19.85546875" style="1" customWidth="1"/>
    <col min="7428" max="7428" width="18.5703125" style="1" customWidth="1"/>
    <col min="7429" max="7429" width="12.5703125" style="1" customWidth="1"/>
    <col min="7430" max="7430" width="13.5703125" style="1" customWidth="1"/>
    <col min="7431" max="7431" width="15.140625" style="1" customWidth="1"/>
    <col min="7432" max="7432" width="30.5703125" style="1" customWidth="1"/>
    <col min="7433" max="7433" width="41.42578125" style="1" customWidth="1"/>
    <col min="7434" max="7434" width="29.42578125" style="1" customWidth="1"/>
    <col min="7435" max="7435" width="17.5703125" style="1" customWidth="1"/>
    <col min="7436" max="7436" width="18" style="1" customWidth="1"/>
    <col min="7437" max="7680" width="9.140625" style="1"/>
    <col min="7681" max="7681" width="22.7109375" style="1" customWidth="1"/>
    <col min="7682" max="7682" width="20" style="1" customWidth="1"/>
    <col min="7683" max="7683" width="19.85546875" style="1" customWidth="1"/>
    <col min="7684" max="7684" width="18.5703125" style="1" customWidth="1"/>
    <col min="7685" max="7685" width="12.5703125" style="1" customWidth="1"/>
    <col min="7686" max="7686" width="13.5703125" style="1" customWidth="1"/>
    <col min="7687" max="7687" width="15.140625" style="1" customWidth="1"/>
    <col min="7688" max="7688" width="30.5703125" style="1" customWidth="1"/>
    <col min="7689" max="7689" width="41.42578125" style="1" customWidth="1"/>
    <col min="7690" max="7690" width="29.42578125" style="1" customWidth="1"/>
    <col min="7691" max="7691" width="17.5703125" style="1" customWidth="1"/>
    <col min="7692" max="7692" width="18" style="1" customWidth="1"/>
    <col min="7693" max="7936" width="9.140625" style="1"/>
    <col min="7937" max="7937" width="22.7109375" style="1" customWidth="1"/>
    <col min="7938" max="7938" width="20" style="1" customWidth="1"/>
    <col min="7939" max="7939" width="19.85546875" style="1" customWidth="1"/>
    <col min="7940" max="7940" width="18.5703125" style="1" customWidth="1"/>
    <col min="7941" max="7941" width="12.5703125" style="1" customWidth="1"/>
    <col min="7942" max="7942" width="13.5703125" style="1" customWidth="1"/>
    <col min="7943" max="7943" width="15.140625" style="1" customWidth="1"/>
    <col min="7944" max="7944" width="30.5703125" style="1" customWidth="1"/>
    <col min="7945" max="7945" width="41.42578125" style="1" customWidth="1"/>
    <col min="7946" max="7946" width="29.42578125" style="1" customWidth="1"/>
    <col min="7947" max="7947" width="17.5703125" style="1" customWidth="1"/>
    <col min="7948" max="7948" width="18" style="1" customWidth="1"/>
    <col min="7949" max="8192" width="9.140625" style="1"/>
    <col min="8193" max="8193" width="22.7109375" style="1" customWidth="1"/>
    <col min="8194" max="8194" width="20" style="1" customWidth="1"/>
    <col min="8195" max="8195" width="19.85546875" style="1" customWidth="1"/>
    <col min="8196" max="8196" width="18.5703125" style="1" customWidth="1"/>
    <col min="8197" max="8197" width="12.5703125" style="1" customWidth="1"/>
    <col min="8198" max="8198" width="13.5703125" style="1" customWidth="1"/>
    <col min="8199" max="8199" width="15.140625" style="1" customWidth="1"/>
    <col min="8200" max="8200" width="30.5703125" style="1" customWidth="1"/>
    <col min="8201" max="8201" width="41.42578125" style="1" customWidth="1"/>
    <col min="8202" max="8202" width="29.42578125" style="1" customWidth="1"/>
    <col min="8203" max="8203" width="17.5703125" style="1" customWidth="1"/>
    <col min="8204" max="8204" width="18" style="1" customWidth="1"/>
    <col min="8205" max="8448" width="9.140625" style="1"/>
    <col min="8449" max="8449" width="22.7109375" style="1" customWidth="1"/>
    <col min="8450" max="8450" width="20" style="1" customWidth="1"/>
    <col min="8451" max="8451" width="19.85546875" style="1" customWidth="1"/>
    <col min="8452" max="8452" width="18.5703125" style="1" customWidth="1"/>
    <col min="8453" max="8453" width="12.5703125" style="1" customWidth="1"/>
    <col min="8454" max="8454" width="13.5703125" style="1" customWidth="1"/>
    <col min="8455" max="8455" width="15.140625" style="1" customWidth="1"/>
    <col min="8456" max="8456" width="30.5703125" style="1" customWidth="1"/>
    <col min="8457" max="8457" width="41.42578125" style="1" customWidth="1"/>
    <col min="8458" max="8458" width="29.42578125" style="1" customWidth="1"/>
    <col min="8459" max="8459" width="17.5703125" style="1" customWidth="1"/>
    <col min="8460" max="8460" width="18" style="1" customWidth="1"/>
    <col min="8461" max="8704" width="9.140625" style="1"/>
    <col min="8705" max="8705" width="22.7109375" style="1" customWidth="1"/>
    <col min="8706" max="8706" width="20" style="1" customWidth="1"/>
    <col min="8707" max="8707" width="19.85546875" style="1" customWidth="1"/>
    <col min="8708" max="8708" width="18.5703125" style="1" customWidth="1"/>
    <col min="8709" max="8709" width="12.5703125" style="1" customWidth="1"/>
    <col min="8710" max="8710" width="13.5703125" style="1" customWidth="1"/>
    <col min="8711" max="8711" width="15.140625" style="1" customWidth="1"/>
    <col min="8712" max="8712" width="30.5703125" style="1" customWidth="1"/>
    <col min="8713" max="8713" width="41.42578125" style="1" customWidth="1"/>
    <col min="8714" max="8714" width="29.42578125" style="1" customWidth="1"/>
    <col min="8715" max="8715" width="17.5703125" style="1" customWidth="1"/>
    <col min="8716" max="8716" width="18" style="1" customWidth="1"/>
    <col min="8717" max="8960" width="9.140625" style="1"/>
    <col min="8961" max="8961" width="22.7109375" style="1" customWidth="1"/>
    <col min="8962" max="8962" width="20" style="1" customWidth="1"/>
    <col min="8963" max="8963" width="19.85546875" style="1" customWidth="1"/>
    <col min="8964" max="8964" width="18.5703125" style="1" customWidth="1"/>
    <col min="8965" max="8965" width="12.5703125" style="1" customWidth="1"/>
    <col min="8966" max="8966" width="13.5703125" style="1" customWidth="1"/>
    <col min="8967" max="8967" width="15.140625" style="1" customWidth="1"/>
    <col min="8968" max="8968" width="30.5703125" style="1" customWidth="1"/>
    <col min="8969" max="8969" width="41.42578125" style="1" customWidth="1"/>
    <col min="8970" max="8970" width="29.42578125" style="1" customWidth="1"/>
    <col min="8971" max="8971" width="17.5703125" style="1" customWidth="1"/>
    <col min="8972" max="8972" width="18" style="1" customWidth="1"/>
    <col min="8973" max="9216" width="9.140625" style="1"/>
    <col min="9217" max="9217" width="22.7109375" style="1" customWidth="1"/>
    <col min="9218" max="9218" width="20" style="1" customWidth="1"/>
    <col min="9219" max="9219" width="19.85546875" style="1" customWidth="1"/>
    <col min="9220" max="9220" width="18.5703125" style="1" customWidth="1"/>
    <col min="9221" max="9221" width="12.5703125" style="1" customWidth="1"/>
    <col min="9222" max="9222" width="13.5703125" style="1" customWidth="1"/>
    <col min="9223" max="9223" width="15.140625" style="1" customWidth="1"/>
    <col min="9224" max="9224" width="30.5703125" style="1" customWidth="1"/>
    <col min="9225" max="9225" width="41.42578125" style="1" customWidth="1"/>
    <col min="9226" max="9226" width="29.42578125" style="1" customWidth="1"/>
    <col min="9227" max="9227" width="17.5703125" style="1" customWidth="1"/>
    <col min="9228" max="9228" width="18" style="1" customWidth="1"/>
    <col min="9229" max="9472" width="9.140625" style="1"/>
    <col min="9473" max="9473" width="22.7109375" style="1" customWidth="1"/>
    <col min="9474" max="9474" width="20" style="1" customWidth="1"/>
    <col min="9475" max="9475" width="19.85546875" style="1" customWidth="1"/>
    <col min="9476" max="9476" width="18.5703125" style="1" customWidth="1"/>
    <col min="9477" max="9477" width="12.5703125" style="1" customWidth="1"/>
    <col min="9478" max="9478" width="13.5703125" style="1" customWidth="1"/>
    <col min="9479" max="9479" width="15.140625" style="1" customWidth="1"/>
    <col min="9480" max="9480" width="30.5703125" style="1" customWidth="1"/>
    <col min="9481" max="9481" width="41.42578125" style="1" customWidth="1"/>
    <col min="9482" max="9482" width="29.42578125" style="1" customWidth="1"/>
    <col min="9483" max="9483" width="17.5703125" style="1" customWidth="1"/>
    <col min="9484" max="9484" width="18" style="1" customWidth="1"/>
    <col min="9485" max="9728" width="9.140625" style="1"/>
    <col min="9729" max="9729" width="22.7109375" style="1" customWidth="1"/>
    <col min="9730" max="9730" width="20" style="1" customWidth="1"/>
    <col min="9731" max="9731" width="19.85546875" style="1" customWidth="1"/>
    <col min="9732" max="9732" width="18.5703125" style="1" customWidth="1"/>
    <col min="9733" max="9733" width="12.5703125" style="1" customWidth="1"/>
    <col min="9734" max="9734" width="13.5703125" style="1" customWidth="1"/>
    <col min="9735" max="9735" width="15.140625" style="1" customWidth="1"/>
    <col min="9736" max="9736" width="30.5703125" style="1" customWidth="1"/>
    <col min="9737" max="9737" width="41.42578125" style="1" customWidth="1"/>
    <col min="9738" max="9738" width="29.42578125" style="1" customWidth="1"/>
    <col min="9739" max="9739" width="17.5703125" style="1" customWidth="1"/>
    <col min="9740" max="9740" width="18" style="1" customWidth="1"/>
    <col min="9741" max="9984" width="9.140625" style="1"/>
    <col min="9985" max="9985" width="22.7109375" style="1" customWidth="1"/>
    <col min="9986" max="9986" width="20" style="1" customWidth="1"/>
    <col min="9987" max="9987" width="19.85546875" style="1" customWidth="1"/>
    <col min="9988" max="9988" width="18.5703125" style="1" customWidth="1"/>
    <col min="9989" max="9989" width="12.5703125" style="1" customWidth="1"/>
    <col min="9990" max="9990" width="13.5703125" style="1" customWidth="1"/>
    <col min="9991" max="9991" width="15.140625" style="1" customWidth="1"/>
    <col min="9992" max="9992" width="30.5703125" style="1" customWidth="1"/>
    <col min="9993" max="9993" width="41.42578125" style="1" customWidth="1"/>
    <col min="9994" max="9994" width="29.42578125" style="1" customWidth="1"/>
    <col min="9995" max="9995" width="17.5703125" style="1" customWidth="1"/>
    <col min="9996" max="9996" width="18" style="1" customWidth="1"/>
    <col min="9997" max="10240" width="9.140625" style="1"/>
    <col min="10241" max="10241" width="22.7109375" style="1" customWidth="1"/>
    <col min="10242" max="10242" width="20" style="1" customWidth="1"/>
    <col min="10243" max="10243" width="19.85546875" style="1" customWidth="1"/>
    <col min="10244" max="10244" width="18.5703125" style="1" customWidth="1"/>
    <col min="10245" max="10245" width="12.5703125" style="1" customWidth="1"/>
    <col min="10246" max="10246" width="13.5703125" style="1" customWidth="1"/>
    <col min="10247" max="10247" width="15.140625" style="1" customWidth="1"/>
    <col min="10248" max="10248" width="30.5703125" style="1" customWidth="1"/>
    <col min="10249" max="10249" width="41.42578125" style="1" customWidth="1"/>
    <col min="10250" max="10250" width="29.42578125" style="1" customWidth="1"/>
    <col min="10251" max="10251" width="17.5703125" style="1" customWidth="1"/>
    <col min="10252" max="10252" width="18" style="1" customWidth="1"/>
    <col min="10253" max="10496" width="9.140625" style="1"/>
    <col min="10497" max="10497" width="22.7109375" style="1" customWidth="1"/>
    <col min="10498" max="10498" width="20" style="1" customWidth="1"/>
    <col min="10499" max="10499" width="19.85546875" style="1" customWidth="1"/>
    <col min="10500" max="10500" width="18.5703125" style="1" customWidth="1"/>
    <col min="10501" max="10501" width="12.5703125" style="1" customWidth="1"/>
    <col min="10502" max="10502" width="13.5703125" style="1" customWidth="1"/>
    <col min="10503" max="10503" width="15.140625" style="1" customWidth="1"/>
    <col min="10504" max="10504" width="30.5703125" style="1" customWidth="1"/>
    <col min="10505" max="10505" width="41.42578125" style="1" customWidth="1"/>
    <col min="10506" max="10506" width="29.42578125" style="1" customWidth="1"/>
    <col min="10507" max="10507" width="17.5703125" style="1" customWidth="1"/>
    <col min="10508" max="10508" width="18" style="1" customWidth="1"/>
    <col min="10509" max="10752" width="9.140625" style="1"/>
    <col min="10753" max="10753" width="22.7109375" style="1" customWidth="1"/>
    <col min="10754" max="10754" width="20" style="1" customWidth="1"/>
    <col min="10755" max="10755" width="19.85546875" style="1" customWidth="1"/>
    <col min="10756" max="10756" width="18.5703125" style="1" customWidth="1"/>
    <col min="10757" max="10757" width="12.5703125" style="1" customWidth="1"/>
    <col min="10758" max="10758" width="13.5703125" style="1" customWidth="1"/>
    <col min="10759" max="10759" width="15.140625" style="1" customWidth="1"/>
    <col min="10760" max="10760" width="30.5703125" style="1" customWidth="1"/>
    <col min="10761" max="10761" width="41.42578125" style="1" customWidth="1"/>
    <col min="10762" max="10762" width="29.42578125" style="1" customWidth="1"/>
    <col min="10763" max="10763" width="17.5703125" style="1" customWidth="1"/>
    <col min="10764" max="10764" width="18" style="1" customWidth="1"/>
    <col min="10765" max="11008" width="9.140625" style="1"/>
    <col min="11009" max="11009" width="22.7109375" style="1" customWidth="1"/>
    <col min="11010" max="11010" width="20" style="1" customWidth="1"/>
    <col min="11011" max="11011" width="19.85546875" style="1" customWidth="1"/>
    <col min="11012" max="11012" width="18.5703125" style="1" customWidth="1"/>
    <col min="11013" max="11013" width="12.5703125" style="1" customWidth="1"/>
    <col min="11014" max="11014" width="13.5703125" style="1" customWidth="1"/>
    <col min="11015" max="11015" width="15.140625" style="1" customWidth="1"/>
    <col min="11016" max="11016" width="30.5703125" style="1" customWidth="1"/>
    <col min="11017" max="11017" width="41.42578125" style="1" customWidth="1"/>
    <col min="11018" max="11018" width="29.42578125" style="1" customWidth="1"/>
    <col min="11019" max="11019" width="17.5703125" style="1" customWidth="1"/>
    <col min="11020" max="11020" width="18" style="1" customWidth="1"/>
    <col min="11021" max="11264" width="9.140625" style="1"/>
    <col min="11265" max="11265" width="22.7109375" style="1" customWidth="1"/>
    <col min="11266" max="11266" width="20" style="1" customWidth="1"/>
    <col min="11267" max="11267" width="19.85546875" style="1" customWidth="1"/>
    <col min="11268" max="11268" width="18.5703125" style="1" customWidth="1"/>
    <col min="11269" max="11269" width="12.5703125" style="1" customWidth="1"/>
    <col min="11270" max="11270" width="13.5703125" style="1" customWidth="1"/>
    <col min="11271" max="11271" width="15.140625" style="1" customWidth="1"/>
    <col min="11272" max="11272" width="30.5703125" style="1" customWidth="1"/>
    <col min="11273" max="11273" width="41.42578125" style="1" customWidth="1"/>
    <col min="11274" max="11274" width="29.42578125" style="1" customWidth="1"/>
    <col min="11275" max="11275" width="17.5703125" style="1" customWidth="1"/>
    <col min="11276" max="11276" width="18" style="1" customWidth="1"/>
    <col min="11277" max="11520" width="9.140625" style="1"/>
    <col min="11521" max="11521" width="22.7109375" style="1" customWidth="1"/>
    <col min="11522" max="11522" width="20" style="1" customWidth="1"/>
    <col min="11523" max="11523" width="19.85546875" style="1" customWidth="1"/>
    <col min="11524" max="11524" width="18.5703125" style="1" customWidth="1"/>
    <col min="11525" max="11525" width="12.5703125" style="1" customWidth="1"/>
    <col min="11526" max="11526" width="13.5703125" style="1" customWidth="1"/>
    <col min="11527" max="11527" width="15.140625" style="1" customWidth="1"/>
    <col min="11528" max="11528" width="30.5703125" style="1" customWidth="1"/>
    <col min="11529" max="11529" width="41.42578125" style="1" customWidth="1"/>
    <col min="11530" max="11530" width="29.42578125" style="1" customWidth="1"/>
    <col min="11531" max="11531" width="17.5703125" style="1" customWidth="1"/>
    <col min="11532" max="11532" width="18" style="1" customWidth="1"/>
    <col min="11533" max="11776" width="9.140625" style="1"/>
    <col min="11777" max="11777" width="22.7109375" style="1" customWidth="1"/>
    <col min="11778" max="11778" width="20" style="1" customWidth="1"/>
    <col min="11779" max="11779" width="19.85546875" style="1" customWidth="1"/>
    <col min="11780" max="11780" width="18.5703125" style="1" customWidth="1"/>
    <col min="11781" max="11781" width="12.5703125" style="1" customWidth="1"/>
    <col min="11782" max="11782" width="13.5703125" style="1" customWidth="1"/>
    <col min="11783" max="11783" width="15.140625" style="1" customWidth="1"/>
    <col min="11784" max="11784" width="30.5703125" style="1" customWidth="1"/>
    <col min="11785" max="11785" width="41.42578125" style="1" customWidth="1"/>
    <col min="11786" max="11786" width="29.42578125" style="1" customWidth="1"/>
    <col min="11787" max="11787" width="17.5703125" style="1" customWidth="1"/>
    <col min="11788" max="11788" width="18" style="1" customWidth="1"/>
    <col min="11789" max="12032" width="9.140625" style="1"/>
    <col min="12033" max="12033" width="22.7109375" style="1" customWidth="1"/>
    <col min="12034" max="12034" width="20" style="1" customWidth="1"/>
    <col min="12035" max="12035" width="19.85546875" style="1" customWidth="1"/>
    <col min="12036" max="12036" width="18.5703125" style="1" customWidth="1"/>
    <col min="12037" max="12037" width="12.5703125" style="1" customWidth="1"/>
    <col min="12038" max="12038" width="13.5703125" style="1" customWidth="1"/>
    <col min="12039" max="12039" width="15.140625" style="1" customWidth="1"/>
    <col min="12040" max="12040" width="30.5703125" style="1" customWidth="1"/>
    <col min="12041" max="12041" width="41.42578125" style="1" customWidth="1"/>
    <col min="12042" max="12042" width="29.42578125" style="1" customWidth="1"/>
    <col min="12043" max="12043" width="17.5703125" style="1" customWidth="1"/>
    <col min="12044" max="12044" width="18" style="1" customWidth="1"/>
    <col min="12045" max="12288" width="9.140625" style="1"/>
    <col min="12289" max="12289" width="22.7109375" style="1" customWidth="1"/>
    <col min="12290" max="12290" width="20" style="1" customWidth="1"/>
    <col min="12291" max="12291" width="19.85546875" style="1" customWidth="1"/>
    <col min="12292" max="12292" width="18.5703125" style="1" customWidth="1"/>
    <col min="12293" max="12293" width="12.5703125" style="1" customWidth="1"/>
    <col min="12294" max="12294" width="13.5703125" style="1" customWidth="1"/>
    <col min="12295" max="12295" width="15.140625" style="1" customWidth="1"/>
    <col min="12296" max="12296" width="30.5703125" style="1" customWidth="1"/>
    <col min="12297" max="12297" width="41.42578125" style="1" customWidth="1"/>
    <col min="12298" max="12298" width="29.42578125" style="1" customWidth="1"/>
    <col min="12299" max="12299" width="17.5703125" style="1" customWidth="1"/>
    <col min="12300" max="12300" width="18" style="1" customWidth="1"/>
    <col min="12301" max="12544" width="9.140625" style="1"/>
    <col min="12545" max="12545" width="22.7109375" style="1" customWidth="1"/>
    <col min="12546" max="12546" width="20" style="1" customWidth="1"/>
    <col min="12547" max="12547" width="19.85546875" style="1" customWidth="1"/>
    <col min="12548" max="12548" width="18.5703125" style="1" customWidth="1"/>
    <col min="12549" max="12549" width="12.5703125" style="1" customWidth="1"/>
    <col min="12550" max="12550" width="13.5703125" style="1" customWidth="1"/>
    <col min="12551" max="12551" width="15.140625" style="1" customWidth="1"/>
    <col min="12552" max="12552" width="30.5703125" style="1" customWidth="1"/>
    <col min="12553" max="12553" width="41.42578125" style="1" customWidth="1"/>
    <col min="12554" max="12554" width="29.42578125" style="1" customWidth="1"/>
    <col min="12555" max="12555" width="17.5703125" style="1" customWidth="1"/>
    <col min="12556" max="12556" width="18" style="1" customWidth="1"/>
    <col min="12557" max="12800" width="9.140625" style="1"/>
    <col min="12801" max="12801" width="22.7109375" style="1" customWidth="1"/>
    <col min="12802" max="12802" width="20" style="1" customWidth="1"/>
    <col min="12803" max="12803" width="19.85546875" style="1" customWidth="1"/>
    <col min="12804" max="12804" width="18.5703125" style="1" customWidth="1"/>
    <col min="12805" max="12805" width="12.5703125" style="1" customWidth="1"/>
    <col min="12806" max="12806" width="13.5703125" style="1" customWidth="1"/>
    <col min="12807" max="12807" width="15.140625" style="1" customWidth="1"/>
    <col min="12808" max="12808" width="30.5703125" style="1" customWidth="1"/>
    <col min="12809" max="12809" width="41.42578125" style="1" customWidth="1"/>
    <col min="12810" max="12810" width="29.42578125" style="1" customWidth="1"/>
    <col min="12811" max="12811" width="17.5703125" style="1" customWidth="1"/>
    <col min="12812" max="12812" width="18" style="1" customWidth="1"/>
    <col min="12813" max="13056" width="9.140625" style="1"/>
    <col min="13057" max="13057" width="22.7109375" style="1" customWidth="1"/>
    <col min="13058" max="13058" width="20" style="1" customWidth="1"/>
    <col min="13059" max="13059" width="19.85546875" style="1" customWidth="1"/>
    <col min="13060" max="13060" width="18.5703125" style="1" customWidth="1"/>
    <col min="13061" max="13061" width="12.5703125" style="1" customWidth="1"/>
    <col min="13062" max="13062" width="13.5703125" style="1" customWidth="1"/>
    <col min="13063" max="13063" width="15.140625" style="1" customWidth="1"/>
    <col min="13064" max="13064" width="30.5703125" style="1" customWidth="1"/>
    <col min="13065" max="13065" width="41.42578125" style="1" customWidth="1"/>
    <col min="13066" max="13066" width="29.42578125" style="1" customWidth="1"/>
    <col min="13067" max="13067" width="17.5703125" style="1" customWidth="1"/>
    <col min="13068" max="13068" width="18" style="1" customWidth="1"/>
    <col min="13069" max="13312" width="9.140625" style="1"/>
    <col min="13313" max="13313" width="22.7109375" style="1" customWidth="1"/>
    <col min="13314" max="13314" width="20" style="1" customWidth="1"/>
    <col min="13315" max="13315" width="19.85546875" style="1" customWidth="1"/>
    <col min="13316" max="13316" width="18.5703125" style="1" customWidth="1"/>
    <col min="13317" max="13317" width="12.5703125" style="1" customWidth="1"/>
    <col min="13318" max="13318" width="13.5703125" style="1" customWidth="1"/>
    <col min="13319" max="13319" width="15.140625" style="1" customWidth="1"/>
    <col min="13320" max="13320" width="30.5703125" style="1" customWidth="1"/>
    <col min="13321" max="13321" width="41.42578125" style="1" customWidth="1"/>
    <col min="13322" max="13322" width="29.42578125" style="1" customWidth="1"/>
    <col min="13323" max="13323" width="17.5703125" style="1" customWidth="1"/>
    <col min="13324" max="13324" width="18" style="1" customWidth="1"/>
    <col min="13325" max="13568" width="9.140625" style="1"/>
    <col min="13569" max="13569" width="22.7109375" style="1" customWidth="1"/>
    <col min="13570" max="13570" width="20" style="1" customWidth="1"/>
    <col min="13571" max="13571" width="19.85546875" style="1" customWidth="1"/>
    <col min="13572" max="13572" width="18.5703125" style="1" customWidth="1"/>
    <col min="13573" max="13573" width="12.5703125" style="1" customWidth="1"/>
    <col min="13574" max="13574" width="13.5703125" style="1" customWidth="1"/>
    <col min="13575" max="13575" width="15.140625" style="1" customWidth="1"/>
    <col min="13576" max="13576" width="30.5703125" style="1" customWidth="1"/>
    <col min="13577" max="13577" width="41.42578125" style="1" customWidth="1"/>
    <col min="13578" max="13578" width="29.42578125" style="1" customWidth="1"/>
    <col min="13579" max="13579" width="17.5703125" style="1" customWidth="1"/>
    <col min="13580" max="13580" width="18" style="1" customWidth="1"/>
    <col min="13581" max="13824" width="9.140625" style="1"/>
    <col min="13825" max="13825" width="22.7109375" style="1" customWidth="1"/>
    <col min="13826" max="13826" width="20" style="1" customWidth="1"/>
    <col min="13827" max="13827" width="19.85546875" style="1" customWidth="1"/>
    <col min="13828" max="13828" width="18.5703125" style="1" customWidth="1"/>
    <col min="13829" max="13829" width="12.5703125" style="1" customWidth="1"/>
    <col min="13830" max="13830" width="13.5703125" style="1" customWidth="1"/>
    <col min="13831" max="13831" width="15.140625" style="1" customWidth="1"/>
    <col min="13832" max="13832" width="30.5703125" style="1" customWidth="1"/>
    <col min="13833" max="13833" width="41.42578125" style="1" customWidth="1"/>
    <col min="13834" max="13834" width="29.42578125" style="1" customWidth="1"/>
    <col min="13835" max="13835" width="17.5703125" style="1" customWidth="1"/>
    <col min="13836" max="13836" width="18" style="1" customWidth="1"/>
    <col min="13837" max="14080" width="9.140625" style="1"/>
    <col min="14081" max="14081" width="22.7109375" style="1" customWidth="1"/>
    <col min="14082" max="14082" width="20" style="1" customWidth="1"/>
    <col min="14083" max="14083" width="19.85546875" style="1" customWidth="1"/>
    <col min="14084" max="14084" width="18.5703125" style="1" customWidth="1"/>
    <col min="14085" max="14085" width="12.5703125" style="1" customWidth="1"/>
    <col min="14086" max="14086" width="13.5703125" style="1" customWidth="1"/>
    <col min="14087" max="14087" width="15.140625" style="1" customWidth="1"/>
    <col min="14088" max="14088" width="30.5703125" style="1" customWidth="1"/>
    <col min="14089" max="14089" width="41.42578125" style="1" customWidth="1"/>
    <col min="14090" max="14090" width="29.42578125" style="1" customWidth="1"/>
    <col min="14091" max="14091" width="17.5703125" style="1" customWidth="1"/>
    <col min="14092" max="14092" width="18" style="1" customWidth="1"/>
    <col min="14093" max="14336" width="9.140625" style="1"/>
    <col min="14337" max="14337" width="22.7109375" style="1" customWidth="1"/>
    <col min="14338" max="14338" width="20" style="1" customWidth="1"/>
    <col min="14339" max="14339" width="19.85546875" style="1" customWidth="1"/>
    <col min="14340" max="14340" width="18.5703125" style="1" customWidth="1"/>
    <col min="14341" max="14341" width="12.5703125" style="1" customWidth="1"/>
    <col min="14342" max="14342" width="13.5703125" style="1" customWidth="1"/>
    <col min="14343" max="14343" width="15.140625" style="1" customWidth="1"/>
    <col min="14344" max="14344" width="30.5703125" style="1" customWidth="1"/>
    <col min="14345" max="14345" width="41.42578125" style="1" customWidth="1"/>
    <col min="14346" max="14346" width="29.42578125" style="1" customWidth="1"/>
    <col min="14347" max="14347" width="17.5703125" style="1" customWidth="1"/>
    <col min="14348" max="14348" width="18" style="1" customWidth="1"/>
    <col min="14349" max="14592" width="9.140625" style="1"/>
    <col min="14593" max="14593" width="22.7109375" style="1" customWidth="1"/>
    <col min="14594" max="14594" width="20" style="1" customWidth="1"/>
    <col min="14595" max="14595" width="19.85546875" style="1" customWidth="1"/>
    <col min="14596" max="14596" width="18.5703125" style="1" customWidth="1"/>
    <col min="14597" max="14597" width="12.5703125" style="1" customWidth="1"/>
    <col min="14598" max="14598" width="13.5703125" style="1" customWidth="1"/>
    <col min="14599" max="14599" width="15.140625" style="1" customWidth="1"/>
    <col min="14600" max="14600" width="30.5703125" style="1" customWidth="1"/>
    <col min="14601" max="14601" width="41.42578125" style="1" customWidth="1"/>
    <col min="14602" max="14602" width="29.42578125" style="1" customWidth="1"/>
    <col min="14603" max="14603" width="17.5703125" style="1" customWidth="1"/>
    <col min="14604" max="14604" width="18" style="1" customWidth="1"/>
    <col min="14605" max="14848" width="9.140625" style="1"/>
    <col min="14849" max="14849" width="22.7109375" style="1" customWidth="1"/>
    <col min="14850" max="14850" width="20" style="1" customWidth="1"/>
    <col min="14851" max="14851" width="19.85546875" style="1" customWidth="1"/>
    <col min="14852" max="14852" width="18.5703125" style="1" customWidth="1"/>
    <col min="14853" max="14853" width="12.5703125" style="1" customWidth="1"/>
    <col min="14854" max="14854" width="13.5703125" style="1" customWidth="1"/>
    <col min="14855" max="14855" width="15.140625" style="1" customWidth="1"/>
    <col min="14856" max="14856" width="30.5703125" style="1" customWidth="1"/>
    <col min="14857" max="14857" width="41.42578125" style="1" customWidth="1"/>
    <col min="14858" max="14858" width="29.42578125" style="1" customWidth="1"/>
    <col min="14859" max="14859" width="17.5703125" style="1" customWidth="1"/>
    <col min="14860" max="14860" width="18" style="1" customWidth="1"/>
    <col min="14861" max="15104" width="9.140625" style="1"/>
    <col min="15105" max="15105" width="22.7109375" style="1" customWidth="1"/>
    <col min="15106" max="15106" width="20" style="1" customWidth="1"/>
    <col min="15107" max="15107" width="19.85546875" style="1" customWidth="1"/>
    <col min="15108" max="15108" width="18.5703125" style="1" customWidth="1"/>
    <col min="15109" max="15109" width="12.5703125" style="1" customWidth="1"/>
    <col min="15110" max="15110" width="13.5703125" style="1" customWidth="1"/>
    <col min="15111" max="15111" width="15.140625" style="1" customWidth="1"/>
    <col min="15112" max="15112" width="30.5703125" style="1" customWidth="1"/>
    <col min="15113" max="15113" width="41.42578125" style="1" customWidth="1"/>
    <col min="15114" max="15114" width="29.42578125" style="1" customWidth="1"/>
    <col min="15115" max="15115" width="17.5703125" style="1" customWidth="1"/>
    <col min="15116" max="15116" width="18" style="1" customWidth="1"/>
    <col min="15117" max="15360" width="9.140625" style="1"/>
    <col min="15361" max="15361" width="22.7109375" style="1" customWidth="1"/>
    <col min="15362" max="15362" width="20" style="1" customWidth="1"/>
    <col min="15363" max="15363" width="19.85546875" style="1" customWidth="1"/>
    <col min="15364" max="15364" width="18.5703125" style="1" customWidth="1"/>
    <col min="15365" max="15365" width="12.5703125" style="1" customWidth="1"/>
    <col min="15366" max="15366" width="13.5703125" style="1" customWidth="1"/>
    <col min="15367" max="15367" width="15.140625" style="1" customWidth="1"/>
    <col min="15368" max="15368" width="30.5703125" style="1" customWidth="1"/>
    <col min="15369" max="15369" width="41.42578125" style="1" customWidth="1"/>
    <col min="15370" max="15370" width="29.42578125" style="1" customWidth="1"/>
    <col min="15371" max="15371" width="17.5703125" style="1" customWidth="1"/>
    <col min="15372" max="15372" width="18" style="1" customWidth="1"/>
    <col min="15373" max="15616" width="9.140625" style="1"/>
    <col min="15617" max="15617" width="22.7109375" style="1" customWidth="1"/>
    <col min="15618" max="15618" width="20" style="1" customWidth="1"/>
    <col min="15619" max="15619" width="19.85546875" style="1" customWidth="1"/>
    <col min="15620" max="15620" width="18.5703125" style="1" customWidth="1"/>
    <col min="15621" max="15621" width="12.5703125" style="1" customWidth="1"/>
    <col min="15622" max="15622" width="13.5703125" style="1" customWidth="1"/>
    <col min="15623" max="15623" width="15.140625" style="1" customWidth="1"/>
    <col min="15624" max="15624" width="30.5703125" style="1" customWidth="1"/>
    <col min="15625" max="15625" width="41.42578125" style="1" customWidth="1"/>
    <col min="15626" max="15626" width="29.42578125" style="1" customWidth="1"/>
    <col min="15627" max="15627" width="17.5703125" style="1" customWidth="1"/>
    <col min="15628" max="15628" width="18" style="1" customWidth="1"/>
    <col min="15629" max="15872" width="9.140625" style="1"/>
    <col min="15873" max="15873" width="22.7109375" style="1" customWidth="1"/>
    <col min="15874" max="15874" width="20" style="1" customWidth="1"/>
    <col min="15875" max="15875" width="19.85546875" style="1" customWidth="1"/>
    <col min="15876" max="15876" width="18.5703125" style="1" customWidth="1"/>
    <col min="15877" max="15877" width="12.5703125" style="1" customWidth="1"/>
    <col min="15878" max="15878" width="13.5703125" style="1" customWidth="1"/>
    <col min="15879" max="15879" width="15.140625" style="1" customWidth="1"/>
    <col min="15880" max="15880" width="30.5703125" style="1" customWidth="1"/>
    <col min="15881" max="15881" width="41.42578125" style="1" customWidth="1"/>
    <col min="15882" max="15882" width="29.42578125" style="1" customWidth="1"/>
    <col min="15883" max="15883" width="17.5703125" style="1" customWidth="1"/>
    <col min="15884" max="15884" width="18" style="1" customWidth="1"/>
    <col min="15885" max="16128" width="9.140625" style="1"/>
    <col min="16129" max="16129" width="22.7109375" style="1" customWidth="1"/>
    <col min="16130" max="16130" width="20" style="1" customWidth="1"/>
    <col min="16131" max="16131" width="19.85546875" style="1" customWidth="1"/>
    <col min="16132" max="16132" width="18.5703125" style="1" customWidth="1"/>
    <col min="16133" max="16133" width="12.5703125" style="1" customWidth="1"/>
    <col min="16134" max="16134" width="13.5703125" style="1" customWidth="1"/>
    <col min="16135" max="16135" width="15.140625" style="1" customWidth="1"/>
    <col min="16136" max="16136" width="30.5703125" style="1" customWidth="1"/>
    <col min="16137" max="16137" width="41.42578125" style="1" customWidth="1"/>
    <col min="16138" max="16138" width="29.42578125" style="1" customWidth="1"/>
    <col min="16139" max="16139" width="17.5703125" style="1" customWidth="1"/>
    <col min="16140" max="16140" width="18" style="1" customWidth="1"/>
    <col min="16141" max="16384" width="9.140625" style="1"/>
  </cols>
  <sheetData>
    <row r="1" spans="1:13" ht="15.75" thickBot="1">
      <c r="A1" s="1431" t="s">
        <v>37</v>
      </c>
      <c r="B1" s="1432"/>
      <c r="C1" s="1432"/>
      <c r="D1" s="1432"/>
      <c r="E1" s="1664"/>
      <c r="F1" s="1665"/>
      <c r="G1" s="739"/>
      <c r="H1" s="739"/>
      <c r="I1" s="739"/>
      <c r="J1" s="739"/>
      <c r="K1" s="739"/>
      <c r="L1" s="1"/>
      <c r="M1" s="1"/>
    </row>
    <row r="2" spans="1:13" ht="15.75" thickBot="1">
      <c r="A2" s="1489" t="s">
        <v>38</v>
      </c>
      <c r="B2" s="1666"/>
      <c r="C2" s="1666"/>
      <c r="D2" s="1666"/>
      <c r="E2" s="1667"/>
      <c r="F2" s="1668"/>
      <c r="G2" s="740"/>
      <c r="H2" s="740">
        <f>1*100/1000</f>
        <v>0.1</v>
      </c>
      <c r="I2" s="740"/>
      <c r="J2" s="739"/>
      <c r="K2" s="739"/>
      <c r="L2" s="1"/>
      <c r="M2" s="1"/>
    </row>
    <row r="3" spans="1:13" ht="15.75" thickBot="1">
      <c r="A3" s="2" t="s">
        <v>39</v>
      </c>
      <c r="B3" s="1437" t="s">
        <v>40</v>
      </c>
      <c r="C3" s="1438"/>
      <c r="D3" s="1438"/>
      <c r="E3" s="1669"/>
      <c r="F3" s="1670"/>
      <c r="G3" s="741"/>
      <c r="H3" s="741">
        <f>1.5*100/1000</f>
        <v>0.15</v>
      </c>
      <c r="I3" s="741"/>
      <c r="J3" s="739"/>
      <c r="K3" s="739"/>
      <c r="L3" s="1"/>
      <c r="M3" s="1"/>
    </row>
    <row r="4" spans="1:13" ht="15.75" thickBot="1">
      <c r="A4" s="1671">
        <v>0.01</v>
      </c>
      <c r="B4" s="1672"/>
      <c r="C4" s="1442">
        <v>1E-3</v>
      </c>
      <c r="D4" s="1443"/>
      <c r="E4" s="1444">
        <v>1E-4</v>
      </c>
      <c r="F4" s="1673"/>
      <c r="G4" s="742"/>
      <c r="H4" s="743"/>
      <c r="I4" s="743"/>
      <c r="J4" s="742"/>
      <c r="K4" s="742"/>
      <c r="L4" s="1"/>
      <c r="M4" s="1"/>
    </row>
    <row r="5" spans="1:13">
      <c r="A5" s="3" t="s">
        <v>41</v>
      </c>
      <c r="B5" s="4" t="s">
        <v>42</v>
      </c>
      <c r="C5" s="5" t="s">
        <v>41</v>
      </c>
      <c r="D5" s="6" t="s">
        <v>43</v>
      </c>
      <c r="E5" s="7" t="s">
        <v>41</v>
      </c>
      <c r="F5" s="744" t="s">
        <v>44</v>
      </c>
      <c r="G5" s="742"/>
      <c r="H5" s="743"/>
      <c r="I5" s="743"/>
      <c r="J5" s="742"/>
      <c r="K5" s="742"/>
      <c r="L5" s="1"/>
      <c r="M5" s="1"/>
    </row>
    <row r="6" spans="1:13">
      <c r="A6" s="8" t="s">
        <v>45</v>
      </c>
      <c r="B6" s="9" t="s">
        <v>43</v>
      </c>
      <c r="C6" s="10" t="s">
        <v>45</v>
      </c>
      <c r="D6" s="11" t="s">
        <v>44</v>
      </c>
      <c r="E6" s="12"/>
      <c r="F6" s="745"/>
      <c r="G6" s="742"/>
      <c r="H6" s="743"/>
      <c r="I6" s="743"/>
      <c r="J6" s="742"/>
      <c r="K6" s="742"/>
      <c r="L6" s="1"/>
      <c r="M6" s="1"/>
    </row>
    <row r="7" spans="1:13" ht="15" thickBot="1">
      <c r="A7" s="13" t="s">
        <v>42</v>
      </c>
      <c r="B7" s="14" t="s">
        <v>44</v>
      </c>
      <c r="C7" s="746"/>
      <c r="D7" s="747"/>
      <c r="E7" s="15"/>
      <c r="F7" s="16"/>
      <c r="G7" s="742"/>
      <c r="H7" s="743"/>
      <c r="I7" s="743"/>
      <c r="J7" s="742"/>
      <c r="K7" s="742"/>
      <c r="L7" s="1"/>
      <c r="M7" s="1"/>
    </row>
    <row r="8" spans="1:13" ht="18.75" customHeight="1" thickBot="1">
      <c r="A8" s="1489" t="s">
        <v>46</v>
      </c>
      <c r="B8" s="1490"/>
      <c r="C8" s="1490"/>
      <c r="D8" s="1490"/>
      <c r="E8" s="1667"/>
      <c r="F8" s="1668"/>
      <c r="G8" s="748"/>
      <c r="H8" s="749"/>
      <c r="I8" s="748"/>
      <c r="J8" s="739"/>
      <c r="K8" s="739"/>
      <c r="L8" s="1"/>
      <c r="M8" s="1"/>
    </row>
    <row r="9" spans="1:13" ht="15.75" thickBot="1">
      <c r="A9" s="17" t="s">
        <v>47</v>
      </c>
      <c r="B9" s="1674" t="s">
        <v>48</v>
      </c>
      <c r="C9" s="1675"/>
      <c r="D9" s="1675"/>
      <c r="E9" s="1675"/>
      <c r="F9" s="1676"/>
      <c r="G9" s="748"/>
      <c r="H9" s="749"/>
      <c r="I9" s="748"/>
      <c r="J9" s="739"/>
      <c r="K9" s="739"/>
      <c r="L9" s="1"/>
      <c r="M9" s="1"/>
    </row>
    <row r="10" spans="1:13" s="18" customFormat="1" ht="15">
      <c r="A10" s="1677" t="s">
        <v>49</v>
      </c>
      <c r="B10" s="750" t="s">
        <v>50</v>
      </c>
      <c r="C10" s="750" t="s">
        <v>51</v>
      </c>
      <c r="D10" s="750" t="s">
        <v>52</v>
      </c>
      <c r="E10" s="750" t="s">
        <v>53</v>
      </c>
      <c r="F10" s="751"/>
      <c r="G10" s="748"/>
      <c r="H10" s="748"/>
      <c r="I10" s="748"/>
      <c r="J10" s="748"/>
      <c r="K10" s="748"/>
    </row>
    <row r="11" spans="1:13" s="18" customFormat="1" ht="15.75" thickBot="1">
      <c r="A11" s="1678"/>
      <c r="B11" s="752" t="s">
        <v>54</v>
      </c>
      <c r="C11" s="752" t="s">
        <v>55</v>
      </c>
      <c r="D11" s="752" t="s">
        <v>56</v>
      </c>
      <c r="E11" s="752" t="s">
        <v>57</v>
      </c>
      <c r="F11" s="753"/>
      <c r="G11" s="748"/>
      <c r="H11" s="748"/>
      <c r="I11" s="748"/>
      <c r="J11" s="748"/>
      <c r="K11" s="748"/>
    </row>
    <row r="13" spans="1:13" s="757" customFormat="1">
      <c r="A13" s="1679" t="s">
        <v>975</v>
      </c>
      <c r="B13" s="1679"/>
      <c r="C13" s="1679"/>
      <c r="D13" s="1679"/>
      <c r="E13" s="1679"/>
      <c r="F13" s="1679"/>
      <c r="G13" s="1679"/>
      <c r="H13" s="754"/>
      <c r="I13" s="755"/>
      <c r="J13" s="756"/>
      <c r="K13" s="756"/>
      <c r="L13" s="755"/>
    </row>
    <row r="14" spans="1:13" s="757" customFormat="1" ht="15.75" thickBot="1">
      <c r="A14" s="758"/>
      <c r="B14" s="755"/>
      <c r="C14" s="755"/>
      <c r="D14" s="755"/>
      <c r="E14" s="755"/>
      <c r="F14" s="755"/>
      <c r="G14" s="755"/>
      <c r="H14" s="754"/>
      <c r="I14" s="755"/>
      <c r="J14" s="756"/>
      <c r="K14" s="756"/>
      <c r="L14" s="755"/>
    </row>
    <row r="15" spans="1:13" s="757" customFormat="1" ht="76.5" thickTop="1" thickBot="1">
      <c r="A15" s="759" t="s">
        <v>58</v>
      </c>
      <c r="B15" s="760" t="s">
        <v>59</v>
      </c>
      <c r="C15" s="761" t="s">
        <v>534</v>
      </c>
      <c r="D15" s="761" t="s">
        <v>60</v>
      </c>
      <c r="E15" s="761" t="s">
        <v>61</v>
      </c>
      <c r="F15" s="761" t="s">
        <v>62</v>
      </c>
      <c r="G15" s="761" t="s">
        <v>63</v>
      </c>
      <c r="H15" s="762" t="s">
        <v>976</v>
      </c>
      <c r="I15" s="763" t="s">
        <v>64</v>
      </c>
      <c r="J15" s="764" t="s">
        <v>65</v>
      </c>
      <c r="K15" s="763" t="s">
        <v>66</v>
      </c>
      <c r="L15" s="763" t="s">
        <v>977</v>
      </c>
    </row>
    <row r="16" spans="1:13" s="757" customFormat="1" ht="15.75" thickBot="1">
      <c r="A16" s="1680" t="s">
        <v>978</v>
      </c>
      <c r="B16" s="1681"/>
      <c r="C16" s="1682"/>
      <c r="D16" s="1683"/>
      <c r="E16" s="1683"/>
      <c r="F16" s="1683"/>
      <c r="G16" s="1683"/>
      <c r="H16" s="1683"/>
      <c r="I16" s="1683"/>
      <c r="J16" s="1683"/>
      <c r="K16" s="1683"/>
      <c r="L16" s="1684"/>
    </row>
    <row r="17" spans="1:12" s="757" customFormat="1" ht="43.5" thickBot="1">
      <c r="A17" s="765" t="s">
        <v>979</v>
      </c>
      <c r="B17" s="766" t="s">
        <v>980</v>
      </c>
      <c r="C17" s="767" t="s">
        <v>981</v>
      </c>
      <c r="D17" s="768" t="s">
        <v>982</v>
      </c>
      <c r="E17" s="769" t="s">
        <v>983</v>
      </c>
      <c r="F17" s="769" t="s">
        <v>984</v>
      </c>
      <c r="G17" s="767" t="s">
        <v>985</v>
      </c>
      <c r="H17" s="770" t="s">
        <v>986</v>
      </c>
      <c r="I17" s="771"/>
      <c r="J17" s="772" t="s">
        <v>987</v>
      </c>
      <c r="K17" s="773" t="s">
        <v>988</v>
      </c>
      <c r="L17" s="774" t="s">
        <v>989</v>
      </c>
    </row>
    <row r="18" spans="1:12" s="991" customFormat="1" ht="30" thickBot="1">
      <c r="A18" s="831" t="s">
        <v>990</v>
      </c>
      <c r="B18" s="837" t="s">
        <v>991</v>
      </c>
      <c r="C18" s="837" t="s">
        <v>992</v>
      </c>
      <c r="D18" s="929" t="s">
        <v>993</v>
      </c>
      <c r="E18" s="846" t="s">
        <v>994</v>
      </c>
      <c r="F18" s="846" t="s">
        <v>995</v>
      </c>
      <c r="G18" s="837" t="s">
        <v>996</v>
      </c>
      <c r="H18" s="845" t="s">
        <v>997</v>
      </c>
      <c r="I18" s="838" t="s">
        <v>998</v>
      </c>
      <c r="J18" s="845" t="s">
        <v>67</v>
      </c>
      <c r="K18" s="1104" t="s">
        <v>999</v>
      </c>
      <c r="L18" s="826" t="s">
        <v>1000</v>
      </c>
    </row>
    <row r="19" spans="1:12" s="991" customFormat="1" ht="57.75" thickBot="1">
      <c r="A19" s="831" t="s">
        <v>1001</v>
      </c>
      <c r="B19" s="837" t="s">
        <v>1002</v>
      </c>
      <c r="C19" s="1685" t="s">
        <v>1003</v>
      </c>
      <c r="D19" s="1688" t="s">
        <v>1004</v>
      </c>
      <c r="E19" s="1050" t="s">
        <v>1005</v>
      </c>
      <c r="F19" s="1050" t="s">
        <v>1006</v>
      </c>
      <c r="G19" s="837" t="s">
        <v>1007</v>
      </c>
      <c r="H19" s="845" t="s">
        <v>1008</v>
      </c>
      <c r="I19" s="1685" t="s">
        <v>1009</v>
      </c>
      <c r="J19" s="845" t="s">
        <v>1010</v>
      </c>
      <c r="K19" s="820" t="s">
        <v>1011</v>
      </c>
      <c r="L19" s="990" t="s">
        <v>1012</v>
      </c>
    </row>
    <row r="20" spans="1:12" s="991" customFormat="1" ht="72" thickBot="1">
      <c r="A20" s="831" t="s">
        <v>1013</v>
      </c>
      <c r="B20" s="837" t="s">
        <v>1014</v>
      </c>
      <c r="C20" s="1686"/>
      <c r="D20" s="1689"/>
      <c r="E20" s="1055" t="s">
        <v>1015</v>
      </c>
      <c r="F20" s="1056" t="s">
        <v>1016</v>
      </c>
      <c r="G20" s="1057" t="s">
        <v>1017</v>
      </c>
      <c r="H20" s="1058" t="s">
        <v>1018</v>
      </c>
      <c r="I20" s="1686"/>
      <c r="J20" s="845" t="s">
        <v>1019</v>
      </c>
      <c r="K20" s="1059" t="s">
        <v>1020</v>
      </c>
      <c r="L20" s="826" t="s">
        <v>1021</v>
      </c>
    </row>
    <row r="21" spans="1:12" s="757" customFormat="1" ht="28.5">
      <c r="A21" s="787" t="s">
        <v>1022</v>
      </c>
      <c r="B21" s="788" t="s">
        <v>1023</v>
      </c>
      <c r="C21" s="1686"/>
      <c r="D21" s="789"/>
      <c r="E21" s="790" t="s">
        <v>1024</v>
      </c>
      <c r="F21" s="786" t="s">
        <v>1025</v>
      </c>
      <c r="G21" s="791" t="s">
        <v>1026</v>
      </c>
      <c r="H21" s="791" t="s">
        <v>1027</v>
      </c>
      <c r="I21" s="1690"/>
      <c r="J21" s="1692" t="s">
        <v>1028</v>
      </c>
      <c r="K21" s="792" t="s">
        <v>1029</v>
      </c>
      <c r="L21" s="793" t="s">
        <v>1030</v>
      </c>
    </row>
    <row r="22" spans="1:12" s="757" customFormat="1" ht="28.5">
      <c r="A22" s="794" t="s">
        <v>1031</v>
      </c>
      <c r="B22" s="790"/>
      <c r="C22" s="1686"/>
      <c r="D22" s="795"/>
      <c r="E22" s="790"/>
      <c r="F22" s="786"/>
      <c r="G22" s="796" t="s">
        <v>1032</v>
      </c>
      <c r="H22" s="796" t="s">
        <v>1033</v>
      </c>
      <c r="I22" s="1690"/>
      <c r="J22" s="1693"/>
      <c r="K22" s="797" t="s">
        <v>1034</v>
      </c>
      <c r="L22" s="798"/>
    </row>
    <row r="23" spans="1:12" s="757" customFormat="1" ht="15" thickBot="1">
      <c r="A23" s="799"/>
      <c r="B23" s="767"/>
      <c r="C23" s="1686"/>
      <c r="D23" s="767"/>
      <c r="E23" s="767"/>
      <c r="F23" s="772"/>
      <c r="G23" s="767" t="s">
        <v>1035</v>
      </c>
      <c r="H23" s="767" t="s">
        <v>1036</v>
      </c>
      <c r="I23" s="1691"/>
      <c r="J23" s="1694"/>
      <c r="K23" s="800" t="s">
        <v>1037</v>
      </c>
      <c r="L23" s="801"/>
    </row>
    <row r="24" spans="1:12" s="757" customFormat="1" ht="44.25" thickBot="1">
      <c r="A24" s="775" t="s">
        <v>1038</v>
      </c>
      <c r="B24" s="776" t="s">
        <v>1039</v>
      </c>
      <c r="C24" s="1687"/>
      <c r="D24" s="777" t="s">
        <v>1040</v>
      </c>
      <c r="E24" s="778" t="s">
        <v>1041</v>
      </c>
      <c r="F24" s="778" t="s">
        <v>1042</v>
      </c>
      <c r="G24" s="776" t="s">
        <v>1043</v>
      </c>
      <c r="H24" s="770" t="s">
        <v>1044</v>
      </c>
      <c r="I24" s="779" t="s">
        <v>1045</v>
      </c>
      <c r="J24" s="772" t="s">
        <v>67</v>
      </c>
      <c r="K24" s="802" t="s">
        <v>1046</v>
      </c>
      <c r="L24" s="781" t="s">
        <v>1047</v>
      </c>
    </row>
    <row r="25" spans="1:12" s="757" customFormat="1" ht="57.75" thickBot="1">
      <c r="A25" s="775" t="s">
        <v>1048</v>
      </c>
      <c r="B25" s="776" t="s">
        <v>1049</v>
      </c>
      <c r="C25" s="1685" t="s">
        <v>1050</v>
      </c>
      <c r="D25" s="1695" t="s">
        <v>1004</v>
      </c>
      <c r="E25" s="778" t="s">
        <v>1051</v>
      </c>
      <c r="F25" s="778" t="s">
        <v>1052</v>
      </c>
      <c r="G25" s="776" t="s">
        <v>1053</v>
      </c>
      <c r="H25" s="770" t="s">
        <v>1054</v>
      </c>
      <c r="I25" s="779" t="s">
        <v>1055</v>
      </c>
      <c r="J25" s="1696" t="s">
        <v>1056</v>
      </c>
      <c r="K25" s="782" t="s">
        <v>1057</v>
      </c>
      <c r="L25" s="783" t="s">
        <v>899</v>
      </c>
    </row>
    <row r="26" spans="1:12" s="757" customFormat="1" ht="57.75" thickBot="1">
      <c r="A26" s="803" t="s">
        <v>1058</v>
      </c>
      <c r="B26" s="766" t="s">
        <v>1059</v>
      </c>
      <c r="C26" s="1687"/>
      <c r="D26" s="1687"/>
      <c r="E26" s="804" t="s">
        <v>1060</v>
      </c>
      <c r="F26" s="804" t="s">
        <v>1061</v>
      </c>
      <c r="G26" s="766" t="s">
        <v>1062</v>
      </c>
      <c r="H26" s="766" t="s">
        <v>1063</v>
      </c>
      <c r="I26" s="779" t="s">
        <v>1064</v>
      </c>
      <c r="J26" s="1697"/>
      <c r="K26" s="782" t="s">
        <v>1065</v>
      </c>
      <c r="L26" s="781" t="s">
        <v>1066</v>
      </c>
    </row>
    <row r="27" spans="1:12" s="991" customFormat="1" ht="44.25" thickBot="1">
      <c r="A27" s="807" t="s">
        <v>1067</v>
      </c>
      <c r="B27" s="837" t="s">
        <v>1068</v>
      </c>
      <c r="C27" s="837" t="s">
        <v>1069</v>
      </c>
      <c r="D27" s="929" t="s">
        <v>1070</v>
      </c>
      <c r="E27" s="837" t="s">
        <v>1071</v>
      </c>
      <c r="F27" s="837" t="s">
        <v>716</v>
      </c>
      <c r="G27" s="837" t="s">
        <v>1072</v>
      </c>
      <c r="H27" s="832" t="s">
        <v>1073</v>
      </c>
      <c r="I27" s="838" t="s">
        <v>1074</v>
      </c>
      <c r="J27" s="845" t="s">
        <v>67</v>
      </c>
      <c r="K27" s="1043" t="s">
        <v>1075</v>
      </c>
      <c r="L27" s="990" t="s">
        <v>526</v>
      </c>
    </row>
    <row r="28" spans="1:12" s="991" customFormat="1" ht="42" customHeight="1" thickBot="1">
      <c r="A28" s="807" t="s">
        <v>1076</v>
      </c>
      <c r="B28" s="837" t="s">
        <v>1077</v>
      </c>
      <c r="C28" s="837" t="s">
        <v>1078</v>
      </c>
      <c r="D28" s="1063" t="s">
        <v>1004</v>
      </c>
      <c r="E28" s="1064" t="s">
        <v>1079</v>
      </c>
      <c r="F28" s="846" t="s">
        <v>1080</v>
      </c>
      <c r="G28" s="837" t="s">
        <v>1081</v>
      </c>
      <c r="H28" s="845" t="s">
        <v>1082</v>
      </c>
      <c r="I28" s="838" t="s">
        <v>1083</v>
      </c>
      <c r="J28" s="845" t="s">
        <v>1084</v>
      </c>
      <c r="K28" s="1065" t="s">
        <v>1065</v>
      </c>
      <c r="L28" s="826" t="s">
        <v>1085</v>
      </c>
    </row>
    <row r="29" spans="1:12" s="757" customFormat="1" ht="43.5" thickBot="1">
      <c r="A29" s="807" t="s">
        <v>1086</v>
      </c>
      <c r="B29" s="766" t="s">
        <v>1087</v>
      </c>
      <c r="C29" s="1685" t="s">
        <v>1088</v>
      </c>
      <c r="D29" s="1698" t="s">
        <v>1089</v>
      </c>
      <c r="E29" s="781" t="s">
        <v>1090</v>
      </c>
      <c r="F29" s="808" t="s">
        <v>1091</v>
      </c>
      <c r="G29" s="809" t="s">
        <v>1092</v>
      </c>
      <c r="H29" s="810" t="s">
        <v>1093</v>
      </c>
      <c r="I29" s="1685" t="s">
        <v>1094</v>
      </c>
      <c r="J29" s="1692" t="s">
        <v>1095</v>
      </c>
      <c r="K29" s="782" t="s">
        <v>1096</v>
      </c>
      <c r="L29" s="783" t="s">
        <v>1085</v>
      </c>
    </row>
    <row r="30" spans="1:12" s="991" customFormat="1" ht="29.25" thickBot="1">
      <c r="A30" s="831" t="s">
        <v>1097</v>
      </c>
      <c r="B30" s="837" t="s">
        <v>1098</v>
      </c>
      <c r="C30" s="1686"/>
      <c r="D30" s="1699"/>
      <c r="E30" s="846" t="s">
        <v>1099</v>
      </c>
      <c r="F30" s="846" t="s">
        <v>1100</v>
      </c>
      <c r="G30" s="837" t="s">
        <v>1101</v>
      </c>
      <c r="H30" s="845" t="s">
        <v>1102</v>
      </c>
      <c r="I30" s="1699"/>
      <c r="J30" s="1700"/>
      <c r="K30" s="820" t="s">
        <v>1096</v>
      </c>
      <c r="L30" s="826" t="s">
        <v>1085</v>
      </c>
    </row>
    <row r="31" spans="1:12" s="757" customFormat="1" ht="29.25" thickBot="1">
      <c r="A31" s="775" t="s">
        <v>1103</v>
      </c>
      <c r="B31" s="776" t="s">
        <v>1104</v>
      </c>
      <c r="C31" s="1687"/>
      <c r="D31" s="811" t="s">
        <v>1105</v>
      </c>
      <c r="E31" s="812">
        <v>1.4999999999999999E-4</v>
      </c>
      <c r="F31" s="778" t="s">
        <v>1106</v>
      </c>
      <c r="G31" s="776" t="s">
        <v>1107</v>
      </c>
      <c r="H31" s="772" t="s">
        <v>1108</v>
      </c>
      <c r="I31" s="771" t="s">
        <v>1105</v>
      </c>
      <c r="J31" s="770" t="s">
        <v>1105</v>
      </c>
      <c r="K31" s="806" t="s">
        <v>1109</v>
      </c>
      <c r="L31" s="783" t="s">
        <v>1085</v>
      </c>
    </row>
    <row r="32" spans="1:12" s="757" customFormat="1" ht="44.25" thickBot="1">
      <c r="A32" s="805" t="s">
        <v>1110</v>
      </c>
      <c r="B32" s="809" t="s">
        <v>1111</v>
      </c>
      <c r="C32" s="809" t="s">
        <v>1112</v>
      </c>
      <c r="D32" s="777" t="s">
        <v>1113</v>
      </c>
      <c r="E32" s="781" t="s">
        <v>1114</v>
      </c>
      <c r="F32" s="808" t="s">
        <v>1115</v>
      </c>
      <c r="G32" s="809" t="s">
        <v>1116</v>
      </c>
      <c r="H32" s="813" t="s">
        <v>1117</v>
      </c>
      <c r="I32" s="814" t="s">
        <v>1118</v>
      </c>
      <c r="J32" s="772" t="s">
        <v>67</v>
      </c>
      <c r="K32" s="782" t="s">
        <v>1119</v>
      </c>
      <c r="L32" s="781" t="s">
        <v>1012</v>
      </c>
    </row>
    <row r="33" spans="1:12" s="757" customFormat="1" ht="57.75" thickBot="1">
      <c r="A33" s="799" t="s">
        <v>1120</v>
      </c>
      <c r="B33" s="815" t="s">
        <v>1121</v>
      </c>
      <c r="C33" s="816" t="s">
        <v>1122</v>
      </c>
      <c r="D33" s="817" t="s">
        <v>1123</v>
      </c>
      <c r="E33" s="781" t="s">
        <v>1124</v>
      </c>
      <c r="F33" s="818" t="s">
        <v>1125</v>
      </c>
      <c r="G33" s="766" t="s">
        <v>1126</v>
      </c>
      <c r="H33" s="766" t="s">
        <v>1127</v>
      </c>
      <c r="I33" s="819" t="s">
        <v>1128</v>
      </c>
      <c r="J33" s="766" t="s">
        <v>1129</v>
      </c>
      <c r="K33" s="820" t="s">
        <v>1130</v>
      </c>
      <c r="L33" s="783" t="s">
        <v>1131</v>
      </c>
    </row>
    <row r="34" spans="1:12" s="757" customFormat="1" ht="44.25" thickBot="1">
      <c r="A34" s="821" t="s">
        <v>1132</v>
      </c>
      <c r="B34" s="785" t="s">
        <v>1133</v>
      </c>
      <c r="C34" s="1685" t="s">
        <v>1134</v>
      </c>
      <c r="D34" s="822" t="s">
        <v>1070</v>
      </c>
      <c r="E34" s="774" t="s">
        <v>1135</v>
      </c>
      <c r="F34" s="823" t="s">
        <v>68</v>
      </c>
      <c r="G34" s="785" t="s">
        <v>1136</v>
      </c>
      <c r="H34" s="824" t="s">
        <v>1137</v>
      </c>
      <c r="I34" s="790" t="s">
        <v>1138</v>
      </c>
      <c r="J34" s="786" t="s">
        <v>67</v>
      </c>
      <c r="K34" s="802" t="s">
        <v>1139</v>
      </c>
      <c r="L34" s="781" t="s">
        <v>1030</v>
      </c>
    </row>
    <row r="35" spans="1:12" s="991" customFormat="1" ht="44.25" thickBot="1">
      <c r="A35" s="807" t="s">
        <v>1140</v>
      </c>
      <c r="B35" s="817" t="s">
        <v>1141</v>
      </c>
      <c r="C35" s="1686"/>
      <c r="D35" s="924" t="s">
        <v>1070</v>
      </c>
      <c r="E35" s="826" t="s">
        <v>1142</v>
      </c>
      <c r="F35" s="826" t="s">
        <v>1143</v>
      </c>
      <c r="G35" s="817" t="s">
        <v>1144</v>
      </c>
      <c r="H35" s="932" t="s">
        <v>1145</v>
      </c>
      <c r="I35" s="1685" t="s">
        <v>1146</v>
      </c>
      <c r="J35" s="817" t="s">
        <v>67</v>
      </c>
      <c r="K35" s="820" t="s">
        <v>1147</v>
      </c>
      <c r="L35" s="990" t="s">
        <v>1148</v>
      </c>
    </row>
    <row r="36" spans="1:12" s="757" customFormat="1" ht="57.75" thickBot="1">
      <c r="A36" s="805" t="s">
        <v>1149</v>
      </c>
      <c r="B36" s="766" t="s">
        <v>1150</v>
      </c>
      <c r="C36" s="1686"/>
      <c r="D36" s="825" t="s">
        <v>1070</v>
      </c>
      <c r="E36" s="774" t="s">
        <v>1151</v>
      </c>
      <c r="F36" s="774" t="s">
        <v>1152</v>
      </c>
      <c r="G36" s="788" t="s">
        <v>1153</v>
      </c>
      <c r="H36" s="824" t="s">
        <v>1154</v>
      </c>
      <c r="I36" s="1686"/>
      <c r="J36" s="766" t="s">
        <v>67</v>
      </c>
      <c r="K36" s="780" t="s">
        <v>1155</v>
      </c>
      <c r="L36" s="781" t="s">
        <v>1156</v>
      </c>
    </row>
    <row r="37" spans="1:12" s="991" customFormat="1" ht="44.25" thickBot="1">
      <c r="A37" s="1084" t="s">
        <v>1157</v>
      </c>
      <c r="B37" s="1081" t="s">
        <v>1158</v>
      </c>
      <c r="C37" s="1687"/>
      <c r="D37" s="1082" t="s">
        <v>1070</v>
      </c>
      <c r="E37" s="1083" t="s">
        <v>1159</v>
      </c>
      <c r="F37" s="1083" t="s">
        <v>1160</v>
      </c>
      <c r="G37" s="848" t="s">
        <v>1161</v>
      </c>
      <c r="H37" s="848" t="s">
        <v>1162</v>
      </c>
      <c r="I37" s="1686"/>
      <c r="J37" s="1058" t="s">
        <v>67</v>
      </c>
      <c r="K37" s="851" t="s">
        <v>1163</v>
      </c>
      <c r="L37" s="990" t="s">
        <v>1164</v>
      </c>
    </row>
    <row r="38" spans="1:12" s="757" customFormat="1" ht="72" thickBot="1">
      <c r="A38" s="805" t="s">
        <v>1165</v>
      </c>
      <c r="B38" s="828" t="s">
        <v>1166</v>
      </c>
      <c r="C38" s="766" t="s">
        <v>1167</v>
      </c>
      <c r="D38" s="829" t="s">
        <v>1070</v>
      </c>
      <c r="E38" s="781" t="s">
        <v>1168</v>
      </c>
      <c r="F38" s="818" t="s">
        <v>1169</v>
      </c>
      <c r="G38" s="766" t="s">
        <v>1170</v>
      </c>
      <c r="H38" s="817" t="s">
        <v>1171</v>
      </c>
      <c r="I38" s="830" t="s">
        <v>1138</v>
      </c>
      <c r="J38" s="766" t="s">
        <v>1172</v>
      </c>
      <c r="K38" s="782" t="s">
        <v>1173</v>
      </c>
      <c r="L38" s="781" t="s">
        <v>1174</v>
      </c>
    </row>
    <row r="39" spans="1:12" s="991" customFormat="1" ht="44.25" thickBot="1">
      <c r="A39" s="831" t="s">
        <v>1175</v>
      </c>
      <c r="B39" s="837" t="s">
        <v>1176</v>
      </c>
      <c r="C39" s="837" t="s">
        <v>1177</v>
      </c>
      <c r="D39" s="924" t="s">
        <v>1070</v>
      </c>
      <c r="E39" s="826" t="s">
        <v>1178</v>
      </c>
      <c r="F39" s="846" t="s">
        <v>1179</v>
      </c>
      <c r="G39" s="837" t="s">
        <v>1180</v>
      </c>
      <c r="H39" s="832" t="s">
        <v>1181</v>
      </c>
      <c r="I39" s="838" t="s">
        <v>1182</v>
      </c>
      <c r="J39" s="845" t="s">
        <v>67</v>
      </c>
      <c r="K39" s="820" t="s">
        <v>1183</v>
      </c>
      <c r="L39" s="990" t="s">
        <v>1164</v>
      </c>
    </row>
    <row r="40" spans="1:12" s="757" customFormat="1" ht="44.25" thickBot="1">
      <c r="A40" s="805" t="s">
        <v>1184</v>
      </c>
      <c r="B40" s="766" t="s">
        <v>1185</v>
      </c>
      <c r="C40" s="833" t="s">
        <v>1186</v>
      </c>
      <c r="D40" s="764" t="s">
        <v>1187</v>
      </c>
      <c r="E40" s="781" t="s">
        <v>1188</v>
      </c>
      <c r="F40" s="781" t="s">
        <v>1189</v>
      </c>
      <c r="G40" s="766" t="s">
        <v>1190</v>
      </c>
      <c r="H40" s="766" t="s">
        <v>1191</v>
      </c>
      <c r="I40" s="814" t="s">
        <v>1192</v>
      </c>
      <c r="J40" s="830" t="s">
        <v>1193</v>
      </c>
      <c r="K40" s="782" t="s">
        <v>1194</v>
      </c>
      <c r="L40" s="781" t="s">
        <v>1148</v>
      </c>
    </row>
    <row r="41" spans="1:12" s="991" customFormat="1" ht="87" thickBot="1">
      <c r="A41" s="1106" t="s">
        <v>1195</v>
      </c>
      <c r="B41" s="817" t="s">
        <v>1196</v>
      </c>
      <c r="C41" s="1105" t="s">
        <v>1197</v>
      </c>
      <c r="D41" s="835" t="s">
        <v>1198</v>
      </c>
      <c r="E41" s="826" t="s">
        <v>1199</v>
      </c>
      <c r="F41" s="836" t="s">
        <v>1200</v>
      </c>
      <c r="G41" s="817" t="s">
        <v>1144</v>
      </c>
      <c r="H41" s="837" t="s">
        <v>1201</v>
      </c>
      <c r="I41" s="838"/>
      <c r="J41" s="845" t="s">
        <v>1202</v>
      </c>
      <c r="K41" s="820" t="s">
        <v>1130</v>
      </c>
      <c r="L41" s="990" t="s">
        <v>1148</v>
      </c>
    </row>
    <row r="42" spans="1:12" s="757" customFormat="1" ht="72.75" thickBot="1">
      <c r="A42" s="799" t="s">
        <v>1203</v>
      </c>
      <c r="B42" s="815" t="s">
        <v>1204</v>
      </c>
      <c r="C42" s="816" t="s">
        <v>1205</v>
      </c>
      <c r="D42" s="817" t="s">
        <v>1206</v>
      </c>
      <c r="E42" s="839">
        <v>3.0000000000000001E-3</v>
      </c>
      <c r="F42" s="818" t="s">
        <v>1207</v>
      </c>
      <c r="G42" s="766" t="s">
        <v>1208</v>
      </c>
      <c r="H42" s="817" t="s">
        <v>1209</v>
      </c>
      <c r="I42" s="779" t="s">
        <v>1210</v>
      </c>
      <c r="J42" s="772" t="s">
        <v>67</v>
      </c>
      <c r="K42" s="820" t="s">
        <v>1029</v>
      </c>
      <c r="L42" s="781" t="s">
        <v>1148</v>
      </c>
    </row>
    <row r="43" spans="1:12" s="757" customFormat="1" ht="43.5" thickBot="1">
      <c r="A43" s="799" t="s">
        <v>1211</v>
      </c>
      <c r="B43" s="766" t="s">
        <v>1212</v>
      </c>
      <c r="C43" s="1701" t="s">
        <v>1213</v>
      </c>
      <c r="D43" s="835" t="s">
        <v>1214</v>
      </c>
      <c r="E43" s="839">
        <v>4.0000000000000001E-3</v>
      </c>
      <c r="F43" s="818" t="s">
        <v>1215</v>
      </c>
      <c r="G43" s="817" t="s">
        <v>1216</v>
      </c>
      <c r="H43" s="772" t="s">
        <v>1217</v>
      </c>
      <c r="I43" s="840" t="s">
        <v>1218</v>
      </c>
      <c r="J43" s="830" t="s">
        <v>1219</v>
      </c>
      <c r="K43" s="820" t="s">
        <v>1220</v>
      </c>
      <c r="L43" s="783" t="s">
        <v>1174</v>
      </c>
    </row>
    <row r="44" spans="1:12" s="757" customFormat="1" ht="57.75" thickBot="1">
      <c r="A44" s="799" t="s">
        <v>1221</v>
      </c>
      <c r="B44" s="833" t="s">
        <v>1222</v>
      </c>
      <c r="C44" s="1702"/>
      <c r="D44" s="825" t="s">
        <v>1223</v>
      </c>
      <c r="E44" s="841" t="s">
        <v>1224</v>
      </c>
      <c r="F44" s="842" t="s">
        <v>1225</v>
      </c>
      <c r="G44" s="817" t="s">
        <v>1226</v>
      </c>
      <c r="H44" s="770" t="s">
        <v>1227</v>
      </c>
      <c r="I44" s="840" t="s">
        <v>1218</v>
      </c>
      <c r="J44" s="830" t="s">
        <v>1228</v>
      </c>
      <c r="K44" s="820" t="s">
        <v>1220</v>
      </c>
      <c r="L44" s="781" t="s">
        <v>1148</v>
      </c>
    </row>
    <row r="45" spans="1:12" s="757" customFormat="1" ht="44.25" thickBot="1">
      <c r="A45" s="799" t="s">
        <v>1229</v>
      </c>
      <c r="B45" s="833" t="s">
        <v>1230</v>
      </c>
      <c r="C45" s="843" t="s">
        <v>1231</v>
      </c>
      <c r="D45" s="825" t="s">
        <v>1232</v>
      </c>
      <c r="E45" s="781" t="s">
        <v>1233</v>
      </c>
      <c r="F45" s="818" t="s">
        <v>1234</v>
      </c>
      <c r="G45" s="817" t="s">
        <v>1235</v>
      </c>
      <c r="H45" s="770" t="s">
        <v>1236</v>
      </c>
      <c r="I45" s="844" t="s">
        <v>1237</v>
      </c>
      <c r="J45" s="830" t="s">
        <v>1238</v>
      </c>
      <c r="K45" s="820" t="s">
        <v>1239</v>
      </c>
      <c r="L45" s="783" t="s">
        <v>1148</v>
      </c>
    </row>
    <row r="46" spans="1:12" s="757" customFormat="1" ht="45" thickBot="1">
      <c r="A46" s="799" t="s">
        <v>1240</v>
      </c>
      <c r="B46" s="833" t="s">
        <v>1241</v>
      </c>
      <c r="C46" s="784" t="s">
        <v>1242</v>
      </c>
      <c r="D46" s="825" t="s">
        <v>1243</v>
      </c>
      <c r="E46" s="781" t="s">
        <v>1244</v>
      </c>
      <c r="F46" s="818" t="s">
        <v>1245</v>
      </c>
      <c r="G46" s="817" t="s">
        <v>1246</v>
      </c>
      <c r="H46" s="772" t="s">
        <v>1247</v>
      </c>
      <c r="I46" s="843" t="s">
        <v>1248</v>
      </c>
      <c r="J46" s="830" t="s">
        <v>1249</v>
      </c>
      <c r="K46" s="820" t="s">
        <v>1239</v>
      </c>
      <c r="L46" s="781" t="s">
        <v>1148</v>
      </c>
    </row>
    <row r="47" spans="1:12" s="991" customFormat="1" ht="43.5" thickBot="1">
      <c r="A47" s="831" t="s">
        <v>1250</v>
      </c>
      <c r="B47" s="837" t="s">
        <v>1251</v>
      </c>
      <c r="C47" s="817" t="s">
        <v>1252</v>
      </c>
      <c r="D47" s="845" t="s">
        <v>1253</v>
      </c>
      <c r="E47" s="826" t="s">
        <v>1254</v>
      </c>
      <c r="F47" s="846" t="s">
        <v>1255</v>
      </c>
      <c r="G47" s="837" t="s">
        <v>1126</v>
      </c>
      <c r="H47" s="837" t="s">
        <v>1256</v>
      </c>
      <c r="I47" s="840"/>
      <c r="J47" s="853" t="s">
        <v>1193</v>
      </c>
      <c r="K47" s="1065" t="s">
        <v>1257</v>
      </c>
      <c r="L47" s="990" t="s">
        <v>526</v>
      </c>
    </row>
    <row r="48" spans="1:12" s="757" customFormat="1" ht="43.5" thickBot="1">
      <c r="A48" s="799" t="s">
        <v>1258</v>
      </c>
      <c r="B48" s="814" t="s">
        <v>1259</v>
      </c>
      <c r="C48" s="817" t="s">
        <v>1260</v>
      </c>
      <c r="D48" s="845" t="s">
        <v>1253</v>
      </c>
      <c r="E48" s="839">
        <v>3.0000000000000001E-3</v>
      </c>
      <c r="F48" s="839" t="s">
        <v>1261</v>
      </c>
      <c r="G48" s="772" t="s">
        <v>1262</v>
      </c>
      <c r="H48" s="766" t="s">
        <v>1263</v>
      </c>
      <c r="I48" s="814"/>
      <c r="J48" s="766" t="s">
        <v>1264</v>
      </c>
      <c r="K48" s="820" t="s">
        <v>69</v>
      </c>
      <c r="L48" s="781" t="s">
        <v>1148</v>
      </c>
    </row>
    <row r="49" spans="1:12" s="757" customFormat="1" ht="102" customHeight="1" thickBot="1">
      <c r="A49" s="799" t="s">
        <v>1265</v>
      </c>
      <c r="B49" s="784" t="s">
        <v>1266</v>
      </c>
      <c r="C49" s="817" t="s">
        <v>1267</v>
      </c>
      <c r="D49" s="835" t="s">
        <v>1214</v>
      </c>
      <c r="E49" s="839">
        <v>2E-3</v>
      </c>
      <c r="F49" s="818" t="s">
        <v>1268</v>
      </c>
      <c r="G49" s="817" t="s">
        <v>1269</v>
      </c>
      <c r="H49" s="772" t="s">
        <v>1270</v>
      </c>
      <c r="I49" s="840"/>
      <c r="J49" s="830" t="s">
        <v>1219</v>
      </c>
      <c r="K49" s="820" t="s">
        <v>1096</v>
      </c>
      <c r="L49" s="783" t="s">
        <v>70</v>
      </c>
    </row>
    <row r="50" spans="1:12" s="757" customFormat="1" ht="44.25" thickBot="1">
      <c r="A50" s="794" t="s">
        <v>1271</v>
      </c>
      <c r="B50" s="788" t="s">
        <v>1272</v>
      </c>
      <c r="C50" s="847" t="s">
        <v>1273</v>
      </c>
      <c r="D50" s="848" t="s">
        <v>1274</v>
      </c>
      <c r="E50" s="781" t="s">
        <v>1275</v>
      </c>
      <c r="F50" s="849" t="s">
        <v>1276</v>
      </c>
      <c r="G50" s="788" t="s">
        <v>1277</v>
      </c>
      <c r="H50" s="786" t="s">
        <v>1278</v>
      </c>
      <c r="I50" s="795" t="s">
        <v>1279</v>
      </c>
      <c r="J50" s="850" t="s">
        <v>1280</v>
      </c>
      <c r="K50" s="851" t="s">
        <v>1075</v>
      </c>
      <c r="L50" s="781" t="s">
        <v>1174</v>
      </c>
    </row>
    <row r="51" spans="1:12" s="757" customFormat="1" ht="15" thickBot="1">
      <c r="A51" s="852"/>
      <c r="B51" s="853"/>
      <c r="C51" s="853"/>
      <c r="D51" s="853"/>
      <c r="E51" s="836"/>
      <c r="F51" s="836"/>
      <c r="G51" s="853"/>
      <c r="H51" s="853"/>
      <c r="I51" s="854"/>
      <c r="J51" s="853"/>
      <c r="K51" s="855"/>
      <c r="L51" s="856"/>
    </row>
    <row r="52" spans="1:12" s="757" customFormat="1" ht="15" thickBot="1">
      <c r="A52" s="1703" t="s">
        <v>1281</v>
      </c>
      <c r="B52" s="1704"/>
      <c r="C52" s="1682"/>
      <c r="D52" s="1683"/>
      <c r="E52" s="1683"/>
      <c r="F52" s="1683"/>
      <c r="G52" s="1683"/>
      <c r="H52" s="1683"/>
      <c r="I52" s="1683"/>
      <c r="J52" s="1683"/>
      <c r="K52" s="1683"/>
      <c r="L52" s="1684"/>
    </row>
    <row r="53" spans="1:12" s="757" customFormat="1" ht="86.25" thickBot="1">
      <c r="A53" s="857" t="s">
        <v>1282</v>
      </c>
      <c r="B53" s="766" t="s">
        <v>1283</v>
      </c>
      <c r="C53" s="817" t="s">
        <v>1252</v>
      </c>
      <c r="D53" s="764" t="s">
        <v>510</v>
      </c>
      <c r="E53" s="781" t="s">
        <v>1284</v>
      </c>
      <c r="F53" s="781" t="s">
        <v>1285</v>
      </c>
      <c r="G53" s="766" t="s">
        <v>1286</v>
      </c>
      <c r="H53" s="809" t="s">
        <v>1287</v>
      </c>
      <c r="I53" s="840" t="s">
        <v>1288</v>
      </c>
      <c r="J53" s="830" t="s">
        <v>67</v>
      </c>
      <c r="K53" s="858" t="s">
        <v>1289</v>
      </c>
      <c r="L53" s="774" t="s">
        <v>1290</v>
      </c>
    </row>
    <row r="54" spans="1:12" s="757" customFormat="1" ht="57.75" thickBot="1">
      <c r="A54" s="859" t="s">
        <v>1291</v>
      </c>
      <c r="B54" s="776" t="s">
        <v>1292</v>
      </c>
      <c r="C54" s="776" t="s">
        <v>1293</v>
      </c>
      <c r="D54" s="777" t="s">
        <v>510</v>
      </c>
      <c r="E54" s="860" t="s">
        <v>1294</v>
      </c>
      <c r="F54" s="861" t="s">
        <v>1295</v>
      </c>
      <c r="G54" s="776" t="s">
        <v>1296</v>
      </c>
      <c r="H54" s="862" t="s">
        <v>1297</v>
      </c>
      <c r="I54" s="814" t="s">
        <v>1298</v>
      </c>
      <c r="J54" s="772" t="s">
        <v>1299</v>
      </c>
      <c r="K54" s="858" t="s">
        <v>527</v>
      </c>
      <c r="L54" s="781" t="s">
        <v>70</v>
      </c>
    </row>
    <row r="55" spans="1:12" s="757" customFormat="1" ht="43.5" thickBot="1">
      <c r="A55" s="859" t="s">
        <v>1300</v>
      </c>
      <c r="B55" s="1685" t="s">
        <v>1301</v>
      </c>
      <c r="C55" s="1685" t="s">
        <v>1302</v>
      </c>
      <c r="D55" s="1695" t="s">
        <v>71</v>
      </c>
      <c r="E55" s="863" t="s">
        <v>1303</v>
      </c>
      <c r="F55" s="863" t="s">
        <v>1304</v>
      </c>
      <c r="G55" s="864" t="s">
        <v>1305</v>
      </c>
      <c r="H55" s="776" t="s">
        <v>1306</v>
      </c>
      <c r="I55" s="1692" t="s">
        <v>1307</v>
      </c>
      <c r="J55" s="766" t="s">
        <v>1308</v>
      </c>
      <c r="K55" s="858" t="s">
        <v>1309</v>
      </c>
      <c r="L55" s="804" t="s">
        <v>1310</v>
      </c>
    </row>
    <row r="56" spans="1:12" s="757" customFormat="1" ht="15" thickBot="1">
      <c r="A56" s="859" t="s">
        <v>1311</v>
      </c>
      <c r="B56" s="1686"/>
      <c r="C56" s="1686"/>
      <c r="D56" s="1705"/>
      <c r="E56" s="1682" t="s">
        <v>1312</v>
      </c>
      <c r="F56" s="1707"/>
      <c r="G56" s="1685" t="s">
        <v>1313</v>
      </c>
      <c r="H56" s="776" t="s">
        <v>1314</v>
      </c>
      <c r="I56" s="1693"/>
      <c r="J56" s="766" t="s">
        <v>1315</v>
      </c>
      <c r="K56" s="865" t="s">
        <v>515</v>
      </c>
      <c r="L56" s="866"/>
    </row>
    <row r="57" spans="1:12" s="757" customFormat="1" ht="15" thickBot="1">
      <c r="A57" s="859" t="s">
        <v>1316</v>
      </c>
      <c r="B57" s="1686"/>
      <c r="C57" s="1686"/>
      <c r="D57" s="1705"/>
      <c r="E57" s="1708" t="s">
        <v>1317</v>
      </c>
      <c r="F57" s="1709"/>
      <c r="G57" s="1686"/>
      <c r="H57" s="811" t="s">
        <v>845</v>
      </c>
      <c r="I57" s="1693"/>
      <c r="J57" s="811" t="s">
        <v>1105</v>
      </c>
      <c r="K57" s="865" t="s">
        <v>515</v>
      </c>
      <c r="L57" s="798"/>
    </row>
    <row r="58" spans="1:12" s="757" customFormat="1" ht="34.5" customHeight="1" thickBot="1">
      <c r="A58" s="859" t="s">
        <v>1318</v>
      </c>
      <c r="B58" s="1686"/>
      <c r="C58" s="1686"/>
      <c r="D58" s="1705"/>
      <c r="E58" s="1712" t="s">
        <v>1317</v>
      </c>
      <c r="F58" s="1707"/>
      <c r="G58" s="1687"/>
      <c r="H58" s="811" t="s">
        <v>845</v>
      </c>
      <c r="I58" s="1693"/>
      <c r="J58" s="811" t="s">
        <v>1105</v>
      </c>
      <c r="K58" s="867" t="s">
        <v>515</v>
      </c>
      <c r="L58" s="798"/>
    </row>
    <row r="59" spans="1:12" s="757" customFormat="1" ht="29.25" thickBot="1">
      <c r="A59" s="857" t="s">
        <v>1319</v>
      </c>
      <c r="B59" s="1687"/>
      <c r="C59" s="1687"/>
      <c r="D59" s="1706"/>
      <c r="E59" s="781"/>
      <c r="F59" s="781"/>
      <c r="G59" s="766"/>
      <c r="H59" s="766" t="s">
        <v>1320</v>
      </c>
      <c r="I59" s="1693"/>
      <c r="J59" s="766"/>
      <c r="K59" s="865"/>
      <c r="L59" s="868"/>
    </row>
    <row r="60" spans="1:12" s="757" customFormat="1" ht="43.5" thickBot="1">
      <c r="A60" s="869" t="s">
        <v>1321</v>
      </c>
      <c r="B60" s="766" t="s">
        <v>1322</v>
      </c>
      <c r="C60" s="1713" t="s">
        <v>1323</v>
      </c>
      <c r="D60" s="1695" t="s">
        <v>1324</v>
      </c>
      <c r="E60" s="781" t="s">
        <v>1284</v>
      </c>
      <c r="F60" s="818" t="s">
        <v>1325</v>
      </c>
      <c r="G60" s="766" t="s">
        <v>1326</v>
      </c>
      <c r="H60" s="830" t="s">
        <v>1327</v>
      </c>
      <c r="I60" s="1685" t="s">
        <v>72</v>
      </c>
      <c r="J60" s="809" t="s">
        <v>67</v>
      </c>
      <c r="K60" s="870" t="s">
        <v>1328</v>
      </c>
      <c r="L60" s="774" t="s">
        <v>1329</v>
      </c>
    </row>
    <row r="61" spans="1:12" s="757" customFormat="1" ht="43.5" thickBot="1">
      <c r="A61" s="869" t="s">
        <v>1330</v>
      </c>
      <c r="B61" s="766" t="s">
        <v>1331</v>
      </c>
      <c r="C61" s="1690"/>
      <c r="D61" s="1705"/>
      <c r="E61" s="776" t="s">
        <v>1332</v>
      </c>
      <c r="F61" s="766" t="s">
        <v>73</v>
      </c>
      <c r="G61" s="1692" t="s">
        <v>1333</v>
      </c>
      <c r="H61" s="830" t="s">
        <v>1327</v>
      </c>
      <c r="I61" s="1686"/>
      <c r="J61" s="809" t="s">
        <v>67</v>
      </c>
      <c r="K61" s="871" t="s">
        <v>1334</v>
      </c>
      <c r="L61" s="781" t="s">
        <v>74</v>
      </c>
    </row>
    <row r="62" spans="1:12" s="757" customFormat="1" ht="29.25" thickBot="1">
      <c r="A62" s="859" t="s">
        <v>1335</v>
      </c>
      <c r="B62" s="776" t="s">
        <v>1336</v>
      </c>
      <c r="C62" s="1691"/>
      <c r="D62" s="1687"/>
      <c r="E62" s="776" t="s">
        <v>1337</v>
      </c>
      <c r="F62" s="776" t="s">
        <v>1338</v>
      </c>
      <c r="G62" s="1694"/>
      <c r="H62" s="772" t="s">
        <v>1339</v>
      </c>
      <c r="I62" s="1687"/>
      <c r="J62" s="772" t="s">
        <v>1340</v>
      </c>
      <c r="K62" s="871" t="s">
        <v>1341</v>
      </c>
      <c r="L62" s="783" t="s">
        <v>74</v>
      </c>
    </row>
    <row r="63" spans="1:12" s="757" customFormat="1" ht="57.75" thickBot="1">
      <c r="A63" s="869" t="s">
        <v>1342</v>
      </c>
      <c r="B63" s="766" t="s">
        <v>1343</v>
      </c>
      <c r="C63" s="840" t="s">
        <v>1344</v>
      </c>
      <c r="D63" s="777" t="s">
        <v>510</v>
      </c>
      <c r="E63" s="818" t="s">
        <v>1345</v>
      </c>
      <c r="F63" s="781" t="s">
        <v>1346</v>
      </c>
      <c r="G63" s="766" t="s">
        <v>1347</v>
      </c>
      <c r="H63" s="872" t="s">
        <v>1348</v>
      </c>
      <c r="I63" s="827" t="s">
        <v>1349</v>
      </c>
      <c r="J63" s="809" t="s">
        <v>67</v>
      </c>
      <c r="K63" s="870" t="s">
        <v>1350</v>
      </c>
      <c r="L63" s="781" t="s">
        <v>70</v>
      </c>
    </row>
    <row r="64" spans="1:12" s="757" customFormat="1" ht="29.25" thickBot="1">
      <c r="A64" s="859" t="s">
        <v>1351</v>
      </c>
      <c r="B64" s="811" t="s">
        <v>1352</v>
      </c>
      <c r="C64" s="873" t="s">
        <v>1353</v>
      </c>
      <c r="D64" s="827" t="s">
        <v>1354</v>
      </c>
      <c r="E64" s="776" t="s">
        <v>1355</v>
      </c>
      <c r="F64" s="776" t="s">
        <v>1356</v>
      </c>
      <c r="G64" s="776" t="s">
        <v>75</v>
      </c>
      <c r="H64" s="772" t="s">
        <v>1357</v>
      </c>
      <c r="I64" s="874" t="s">
        <v>76</v>
      </c>
      <c r="J64" s="772" t="s">
        <v>67</v>
      </c>
      <c r="K64" s="875" t="s">
        <v>1220</v>
      </c>
      <c r="L64" s="783" t="s">
        <v>1164</v>
      </c>
    </row>
    <row r="65" spans="1:12" s="757" customFormat="1" ht="57.75" thickBot="1">
      <c r="A65" s="859" t="s">
        <v>1358</v>
      </c>
      <c r="B65" s="776" t="s">
        <v>1359</v>
      </c>
      <c r="C65" s="874" t="s">
        <v>1360</v>
      </c>
      <c r="D65" s="874" t="s">
        <v>1354</v>
      </c>
      <c r="E65" s="876" t="s">
        <v>1361</v>
      </c>
      <c r="F65" s="876" t="s">
        <v>1125</v>
      </c>
      <c r="G65" s="776" t="s">
        <v>1362</v>
      </c>
      <c r="H65" s="770" t="s">
        <v>811</v>
      </c>
      <c r="I65" s="874" t="s">
        <v>1363</v>
      </c>
      <c r="J65" s="772" t="s">
        <v>67</v>
      </c>
      <c r="K65" s="858" t="s">
        <v>1364</v>
      </c>
      <c r="L65" s="781" t="s">
        <v>70</v>
      </c>
    </row>
    <row r="66" spans="1:12" s="757" customFormat="1" ht="43.5" thickBot="1">
      <c r="A66" s="859" t="s">
        <v>1365</v>
      </c>
      <c r="B66" s="776" t="s">
        <v>1366</v>
      </c>
      <c r="C66" s="827" t="s">
        <v>1367</v>
      </c>
      <c r="D66" s="874" t="s">
        <v>1354</v>
      </c>
      <c r="E66" s="876" t="s">
        <v>1368</v>
      </c>
      <c r="F66" s="876" t="s">
        <v>1369</v>
      </c>
      <c r="G66" s="776" t="s">
        <v>75</v>
      </c>
      <c r="H66" s="770" t="s">
        <v>811</v>
      </c>
      <c r="I66" s="874" t="s">
        <v>1370</v>
      </c>
      <c r="J66" s="772" t="s">
        <v>67</v>
      </c>
      <c r="K66" s="858" t="s">
        <v>1364</v>
      </c>
      <c r="L66" s="783" t="s">
        <v>70</v>
      </c>
    </row>
    <row r="67" spans="1:12" s="757" customFormat="1" ht="43.5" thickBot="1">
      <c r="A67" s="859" t="s">
        <v>1371</v>
      </c>
      <c r="B67" s="776" t="s">
        <v>1372</v>
      </c>
      <c r="C67" s="827" t="s">
        <v>1373</v>
      </c>
      <c r="D67" s="827" t="s">
        <v>1374</v>
      </c>
      <c r="E67" s="776" t="s">
        <v>1375</v>
      </c>
      <c r="F67" s="776" t="s">
        <v>1376</v>
      </c>
      <c r="G67" s="776" t="s">
        <v>75</v>
      </c>
      <c r="H67" s="770" t="s">
        <v>811</v>
      </c>
      <c r="I67" s="874" t="s">
        <v>76</v>
      </c>
      <c r="J67" s="772" t="s">
        <v>67</v>
      </c>
      <c r="K67" s="858" t="s">
        <v>1130</v>
      </c>
      <c r="L67" s="781" t="s">
        <v>1377</v>
      </c>
    </row>
    <row r="68" spans="1:12" s="757" customFormat="1" ht="29.25" thickBot="1">
      <c r="A68" s="859" t="s">
        <v>1378</v>
      </c>
      <c r="B68" s="776" t="s">
        <v>1379</v>
      </c>
      <c r="C68" s="874" t="s">
        <v>1380</v>
      </c>
      <c r="D68" s="874" t="s">
        <v>1354</v>
      </c>
      <c r="E68" s="876">
        <v>1E-3</v>
      </c>
      <c r="F68" s="776" t="s">
        <v>68</v>
      </c>
      <c r="G68" s="776" t="s">
        <v>75</v>
      </c>
      <c r="H68" s="770" t="s">
        <v>1381</v>
      </c>
      <c r="I68" s="874" t="s">
        <v>76</v>
      </c>
      <c r="J68" s="772" t="s">
        <v>67</v>
      </c>
      <c r="K68" s="858" t="s">
        <v>1220</v>
      </c>
      <c r="L68" s="783" t="s">
        <v>70</v>
      </c>
    </row>
    <row r="69" spans="1:12" s="757" customFormat="1" ht="72" thickBot="1">
      <c r="A69" s="859" t="s">
        <v>1382</v>
      </c>
      <c r="B69" s="776" t="s">
        <v>1383</v>
      </c>
      <c r="C69" s="877" t="s">
        <v>1384</v>
      </c>
      <c r="D69" s="874" t="s">
        <v>1354</v>
      </c>
      <c r="E69" s="876" t="s">
        <v>1385</v>
      </c>
      <c r="F69" s="876" t="s">
        <v>1386</v>
      </c>
      <c r="G69" s="776" t="s">
        <v>75</v>
      </c>
      <c r="H69" s="770" t="s">
        <v>811</v>
      </c>
      <c r="I69" s="874" t="s">
        <v>1387</v>
      </c>
      <c r="J69" s="772" t="s">
        <v>67</v>
      </c>
      <c r="K69" s="858" t="s">
        <v>1364</v>
      </c>
      <c r="L69" s="781" t="s">
        <v>70</v>
      </c>
    </row>
    <row r="70" spans="1:12" s="757" customFormat="1" ht="72" thickBot="1">
      <c r="A70" s="859" t="s">
        <v>1388</v>
      </c>
      <c r="B70" s="776" t="s">
        <v>1389</v>
      </c>
      <c r="C70" s="834" t="s">
        <v>1390</v>
      </c>
      <c r="D70" s="874" t="s">
        <v>1354</v>
      </c>
      <c r="E70" s="876" t="s">
        <v>1391</v>
      </c>
      <c r="F70" s="876" t="s">
        <v>1392</v>
      </c>
      <c r="G70" s="776" t="s">
        <v>75</v>
      </c>
      <c r="H70" s="770" t="s">
        <v>811</v>
      </c>
      <c r="I70" s="878" t="s">
        <v>1393</v>
      </c>
      <c r="J70" s="772" t="s">
        <v>67</v>
      </c>
      <c r="K70" s="858" t="s">
        <v>1364</v>
      </c>
      <c r="L70" s="783" t="s">
        <v>70</v>
      </c>
    </row>
    <row r="71" spans="1:12" s="757" customFormat="1" ht="75" thickBot="1">
      <c r="A71" s="857" t="s">
        <v>1394</v>
      </c>
      <c r="B71" s="809" t="s">
        <v>1395</v>
      </c>
      <c r="C71" s="874" t="s">
        <v>1396</v>
      </c>
      <c r="D71" s="879" t="s">
        <v>1397</v>
      </c>
      <c r="E71" s="808" t="s">
        <v>1398</v>
      </c>
      <c r="F71" s="880" t="s">
        <v>1399</v>
      </c>
      <c r="G71" s="809" t="s">
        <v>1400</v>
      </c>
      <c r="H71" s="811" t="s">
        <v>1401</v>
      </c>
      <c r="I71" s="788" t="s">
        <v>1307</v>
      </c>
      <c r="J71" s="772" t="s">
        <v>67</v>
      </c>
      <c r="K71" s="858" t="s">
        <v>1220</v>
      </c>
      <c r="L71" s="781" t="s">
        <v>1047</v>
      </c>
    </row>
    <row r="72" spans="1:12" s="757" customFormat="1" ht="45.75" thickBot="1">
      <c r="A72" s="859" t="s">
        <v>1402</v>
      </c>
      <c r="B72" s="776" t="s">
        <v>1403</v>
      </c>
      <c r="C72" s="811" t="s">
        <v>1404</v>
      </c>
      <c r="D72" s="777" t="s">
        <v>1405</v>
      </c>
      <c r="E72" s="778" t="s">
        <v>1406</v>
      </c>
      <c r="F72" s="778" t="s">
        <v>77</v>
      </c>
      <c r="G72" s="776" t="s">
        <v>78</v>
      </c>
      <c r="H72" s="776" t="s">
        <v>79</v>
      </c>
      <c r="I72" s="811" t="s">
        <v>1105</v>
      </c>
      <c r="J72" s="772" t="s">
        <v>67</v>
      </c>
      <c r="K72" s="858" t="s">
        <v>80</v>
      </c>
      <c r="L72" s="783" t="s">
        <v>74</v>
      </c>
    </row>
    <row r="73" spans="1:12" s="757" customFormat="1" ht="45.75" thickBot="1">
      <c r="A73" s="859" t="s">
        <v>1407</v>
      </c>
      <c r="B73" s="776" t="s">
        <v>1408</v>
      </c>
      <c r="C73" s="811" t="s">
        <v>1404</v>
      </c>
      <c r="D73" s="777" t="s">
        <v>1405</v>
      </c>
      <c r="E73" s="776" t="s">
        <v>1409</v>
      </c>
      <c r="F73" s="776" t="s">
        <v>1410</v>
      </c>
      <c r="G73" s="776" t="s">
        <v>521</v>
      </c>
      <c r="H73" s="811" t="s">
        <v>522</v>
      </c>
      <c r="I73" s="789" t="s">
        <v>523</v>
      </c>
      <c r="J73" s="772" t="s">
        <v>524</v>
      </c>
      <c r="K73" s="881" t="s">
        <v>525</v>
      </c>
      <c r="L73" s="781" t="s">
        <v>526</v>
      </c>
    </row>
    <row r="74" spans="1:12" s="757" customFormat="1" ht="29.25" thickBot="1">
      <c r="A74" s="859" t="s">
        <v>1411</v>
      </c>
      <c r="B74" s="833" t="s">
        <v>1412</v>
      </c>
      <c r="C74" s="1685" t="s">
        <v>1413</v>
      </c>
      <c r="D74" s="1695" t="s">
        <v>1414</v>
      </c>
      <c r="E74" s="876" t="s">
        <v>1415</v>
      </c>
      <c r="F74" s="876" t="s">
        <v>1416</v>
      </c>
      <c r="G74" s="776"/>
      <c r="H74" s="772" t="s">
        <v>1417</v>
      </c>
      <c r="I74" s="1685" t="s">
        <v>1418</v>
      </c>
      <c r="J74" s="772" t="s">
        <v>524</v>
      </c>
      <c r="K74" s="882" t="s">
        <v>1130</v>
      </c>
      <c r="L74" s="783" t="s">
        <v>70</v>
      </c>
    </row>
    <row r="75" spans="1:12" s="757" customFormat="1" ht="29.25" thickBot="1">
      <c r="A75" s="859" t="s">
        <v>1419</v>
      </c>
      <c r="B75" s="776" t="s">
        <v>1420</v>
      </c>
      <c r="C75" s="1686"/>
      <c r="D75" s="1705"/>
      <c r="E75" s="776" t="s">
        <v>1421</v>
      </c>
      <c r="F75" s="776" t="s">
        <v>1422</v>
      </c>
      <c r="G75" s="776" t="s">
        <v>1423</v>
      </c>
      <c r="H75" s="772" t="s">
        <v>1424</v>
      </c>
      <c r="I75" s="1686"/>
      <c r="J75" s="772" t="s">
        <v>524</v>
      </c>
      <c r="K75" s="883" t="s">
        <v>527</v>
      </c>
      <c r="L75" s="781" t="s">
        <v>1310</v>
      </c>
    </row>
    <row r="76" spans="1:12" s="757" customFormat="1" ht="57.75" thickBot="1">
      <c r="A76" s="859" t="s">
        <v>1425</v>
      </c>
      <c r="B76" s="776" t="s">
        <v>1420</v>
      </c>
      <c r="C76" s="1686"/>
      <c r="D76" s="1705"/>
      <c r="E76" s="1714" t="s">
        <v>1426</v>
      </c>
      <c r="F76" s="1715"/>
      <c r="G76" s="776" t="s">
        <v>1427</v>
      </c>
      <c r="H76" s="770" t="s">
        <v>1428</v>
      </c>
      <c r="I76" s="1686"/>
      <c r="J76" s="772" t="s">
        <v>524</v>
      </c>
      <c r="K76" s="858" t="s">
        <v>1429</v>
      </c>
      <c r="L76" s="884"/>
    </row>
    <row r="77" spans="1:12" s="757" customFormat="1" ht="29.25" thickBot="1">
      <c r="A77" s="859" t="s">
        <v>1430</v>
      </c>
      <c r="B77" s="776" t="s">
        <v>1431</v>
      </c>
      <c r="C77" s="1686"/>
      <c r="D77" s="1705"/>
      <c r="E77" s="778" t="s">
        <v>1432</v>
      </c>
      <c r="F77" s="778" t="s">
        <v>1234</v>
      </c>
      <c r="G77" s="776" t="s">
        <v>1423</v>
      </c>
      <c r="H77" s="772" t="s">
        <v>1433</v>
      </c>
      <c r="I77" s="1686"/>
      <c r="J77" s="772" t="s">
        <v>1238</v>
      </c>
      <c r="K77" s="881" t="s">
        <v>1130</v>
      </c>
      <c r="L77" s="781" t="s">
        <v>70</v>
      </c>
    </row>
    <row r="78" spans="1:12" s="757" customFormat="1" ht="29.25" thickBot="1">
      <c r="A78" s="859" t="s">
        <v>1434</v>
      </c>
      <c r="B78" s="776" t="s">
        <v>1435</v>
      </c>
      <c r="C78" s="1686"/>
      <c r="D78" s="1705"/>
      <c r="E78" s="876">
        <v>1E-3</v>
      </c>
      <c r="F78" s="778" t="s">
        <v>1436</v>
      </c>
      <c r="G78" s="776" t="s">
        <v>1437</v>
      </c>
      <c r="H78" s="770" t="s">
        <v>852</v>
      </c>
      <c r="I78" s="1686"/>
      <c r="J78" s="772" t="s">
        <v>1238</v>
      </c>
      <c r="K78" s="881" t="s">
        <v>1130</v>
      </c>
      <c r="L78" s="783" t="s">
        <v>70</v>
      </c>
    </row>
    <row r="79" spans="1:12" s="757" customFormat="1" ht="43.5" thickBot="1">
      <c r="A79" s="859" t="s">
        <v>1438</v>
      </c>
      <c r="B79" s="776" t="s">
        <v>1439</v>
      </c>
      <c r="C79" s="1686"/>
      <c r="D79" s="1705"/>
      <c r="E79" s="778" t="s">
        <v>1440</v>
      </c>
      <c r="F79" s="778" t="s">
        <v>1441</v>
      </c>
      <c r="G79" s="776" t="s">
        <v>1442</v>
      </c>
      <c r="H79" s="772" t="s">
        <v>1443</v>
      </c>
      <c r="I79" s="1686"/>
      <c r="J79" s="772" t="s">
        <v>524</v>
      </c>
      <c r="K79" s="881" t="s">
        <v>1130</v>
      </c>
      <c r="L79" s="781" t="s">
        <v>74</v>
      </c>
    </row>
    <row r="80" spans="1:12" s="757" customFormat="1" ht="43.5" thickBot="1">
      <c r="A80" s="859" t="s">
        <v>1444</v>
      </c>
      <c r="B80" s="776" t="s">
        <v>1445</v>
      </c>
      <c r="C80" s="1687"/>
      <c r="D80" s="1706"/>
      <c r="E80" s="778" t="s">
        <v>1446</v>
      </c>
      <c r="F80" s="778" t="s">
        <v>1447</v>
      </c>
      <c r="G80" s="776" t="s">
        <v>1448</v>
      </c>
      <c r="H80" s="811" t="s">
        <v>1449</v>
      </c>
      <c r="I80" s="1687"/>
      <c r="J80" s="772" t="s">
        <v>524</v>
      </c>
      <c r="K80" s="881" t="s">
        <v>1130</v>
      </c>
      <c r="L80" s="783" t="s">
        <v>1450</v>
      </c>
    </row>
    <row r="81" spans="1:12" s="757" customFormat="1" ht="45.75" thickBot="1">
      <c r="A81" s="885" t="s">
        <v>1451</v>
      </c>
      <c r="B81" s="776" t="s">
        <v>1452</v>
      </c>
      <c r="C81" s="776" t="s">
        <v>1453</v>
      </c>
      <c r="D81" s="777" t="s">
        <v>1405</v>
      </c>
      <c r="E81" s="1714" t="s">
        <v>1454</v>
      </c>
      <c r="F81" s="1715"/>
      <c r="G81" s="776" t="s">
        <v>1455</v>
      </c>
      <c r="H81" s="772" t="s">
        <v>1456</v>
      </c>
      <c r="I81" s="827" t="s">
        <v>1105</v>
      </c>
      <c r="J81" s="772" t="s">
        <v>524</v>
      </c>
      <c r="K81" s="881" t="s">
        <v>1130</v>
      </c>
      <c r="L81" s="886"/>
    </row>
    <row r="82" spans="1:12" s="757" customFormat="1" ht="72" thickBot="1">
      <c r="A82" s="859" t="s">
        <v>1457</v>
      </c>
      <c r="B82" s="767" t="s">
        <v>81</v>
      </c>
      <c r="C82" s="776" t="s">
        <v>1458</v>
      </c>
      <c r="D82" s="777" t="s">
        <v>82</v>
      </c>
      <c r="E82" s="778" t="s">
        <v>1459</v>
      </c>
      <c r="F82" s="778" t="s">
        <v>83</v>
      </c>
      <c r="G82" s="776" t="s">
        <v>84</v>
      </c>
      <c r="H82" s="811" t="s">
        <v>85</v>
      </c>
      <c r="I82" s="814" t="s">
        <v>86</v>
      </c>
      <c r="J82" s="772" t="s">
        <v>1460</v>
      </c>
      <c r="K82" s="858" t="s">
        <v>1429</v>
      </c>
      <c r="L82" s="783" t="s">
        <v>70</v>
      </c>
    </row>
    <row r="83" spans="1:12" s="757" customFormat="1" ht="29.25" thickBot="1">
      <c r="A83" s="859" t="s">
        <v>1461</v>
      </c>
      <c r="B83" s="778"/>
      <c r="C83" s="776"/>
      <c r="D83" s="776" t="s">
        <v>82</v>
      </c>
      <c r="E83" s="1712"/>
      <c r="F83" s="1707"/>
      <c r="G83" s="776"/>
      <c r="H83" s="776" t="s">
        <v>1462</v>
      </c>
      <c r="I83" s="814" t="s">
        <v>86</v>
      </c>
      <c r="J83" s="766"/>
      <c r="K83" s="883"/>
      <c r="L83" s="886"/>
    </row>
    <row r="84" spans="1:12" s="757" customFormat="1" ht="43.5" thickBot="1">
      <c r="A84" s="859" t="s">
        <v>1463</v>
      </c>
      <c r="B84" s="778" t="s">
        <v>1464</v>
      </c>
      <c r="C84" s="776" t="s">
        <v>1186</v>
      </c>
      <c r="D84" s="777" t="s">
        <v>510</v>
      </c>
      <c r="E84" s="778" t="s">
        <v>1465</v>
      </c>
      <c r="F84" s="778"/>
      <c r="G84" s="776" t="s">
        <v>1466</v>
      </c>
      <c r="H84" s="776" t="s">
        <v>1467</v>
      </c>
      <c r="I84" s="887"/>
      <c r="J84" s="766" t="s">
        <v>1468</v>
      </c>
      <c r="K84" s="820" t="s">
        <v>1469</v>
      </c>
      <c r="L84" s="884"/>
    </row>
    <row r="85" spans="1:12" s="757" customFormat="1" ht="43.5" thickBot="1">
      <c r="A85" s="857" t="s">
        <v>1470</v>
      </c>
      <c r="B85" s="766" t="s">
        <v>1471</v>
      </c>
      <c r="C85" s="1685" t="s">
        <v>1472</v>
      </c>
      <c r="D85" s="1695" t="s">
        <v>1473</v>
      </c>
      <c r="E85" s="781" t="s">
        <v>1474</v>
      </c>
      <c r="F85" s="781" t="s">
        <v>87</v>
      </c>
      <c r="G85" s="766" t="s">
        <v>88</v>
      </c>
      <c r="H85" s="766" t="s">
        <v>1475</v>
      </c>
      <c r="I85" s="1685" t="s">
        <v>1476</v>
      </c>
      <c r="J85" s="766" t="s">
        <v>1477</v>
      </c>
      <c r="K85" s="858" t="s">
        <v>1429</v>
      </c>
      <c r="L85" s="781" t="s">
        <v>89</v>
      </c>
    </row>
    <row r="86" spans="1:12" s="757" customFormat="1" ht="44.25" thickBot="1">
      <c r="A86" s="859" t="s">
        <v>1478</v>
      </c>
      <c r="B86" s="776" t="s">
        <v>1479</v>
      </c>
      <c r="C86" s="1686"/>
      <c r="D86" s="1705"/>
      <c r="E86" s="776" t="s">
        <v>1480</v>
      </c>
      <c r="F86" s="776" t="s">
        <v>1481</v>
      </c>
      <c r="G86" s="776" t="s">
        <v>1482</v>
      </c>
      <c r="H86" s="811" t="s">
        <v>1483</v>
      </c>
      <c r="I86" s="1686"/>
      <c r="J86" s="766" t="s">
        <v>1484</v>
      </c>
      <c r="K86" s="888" t="s">
        <v>1485</v>
      </c>
      <c r="L86" s="783" t="s">
        <v>70</v>
      </c>
    </row>
    <row r="87" spans="1:12" s="757" customFormat="1" ht="43.5" thickBot="1">
      <c r="A87" s="885" t="s">
        <v>1486</v>
      </c>
      <c r="B87" s="776" t="s">
        <v>1487</v>
      </c>
      <c r="C87" s="1686"/>
      <c r="D87" s="1705"/>
      <c r="E87" s="776" t="s">
        <v>1488</v>
      </c>
      <c r="F87" s="776" t="s">
        <v>1489</v>
      </c>
      <c r="G87" s="776" t="s">
        <v>1482</v>
      </c>
      <c r="H87" s="811" t="s">
        <v>1490</v>
      </c>
      <c r="I87" s="1687"/>
      <c r="J87" s="766" t="s">
        <v>1491</v>
      </c>
      <c r="K87" s="833" t="s">
        <v>1492</v>
      </c>
      <c r="L87" s="781" t="s">
        <v>89</v>
      </c>
    </row>
    <row r="88" spans="1:12" s="757" customFormat="1" ht="43.5" thickBot="1">
      <c r="A88" s="885" t="s">
        <v>1493</v>
      </c>
      <c r="B88" s="776" t="s">
        <v>1494</v>
      </c>
      <c r="C88" s="1686"/>
      <c r="D88" s="1705"/>
      <c r="E88" s="778" t="s">
        <v>1495</v>
      </c>
      <c r="F88" s="778" t="s">
        <v>1496</v>
      </c>
      <c r="G88" s="776" t="s">
        <v>1497</v>
      </c>
      <c r="H88" s="776" t="s">
        <v>1498</v>
      </c>
      <c r="I88" s="1710" t="s">
        <v>1499</v>
      </c>
      <c r="J88" s="772" t="s">
        <v>1123</v>
      </c>
      <c r="K88" s="889" t="s">
        <v>1500</v>
      </c>
      <c r="L88" s="783" t="s">
        <v>89</v>
      </c>
    </row>
    <row r="89" spans="1:12" s="757" customFormat="1" ht="43.5" thickBot="1">
      <c r="A89" s="885" t="s">
        <v>1501</v>
      </c>
      <c r="B89" s="776" t="s">
        <v>1494</v>
      </c>
      <c r="C89" s="1687"/>
      <c r="D89" s="1706"/>
      <c r="E89" s="776" t="s">
        <v>1502</v>
      </c>
      <c r="F89" s="776" t="s">
        <v>1503</v>
      </c>
      <c r="G89" s="776" t="s">
        <v>1504</v>
      </c>
      <c r="H89" s="811" t="s">
        <v>1505</v>
      </c>
      <c r="I89" s="1711"/>
      <c r="J89" s="772" t="s">
        <v>1506</v>
      </c>
      <c r="K89" s="890" t="s">
        <v>1507</v>
      </c>
      <c r="L89" s="781" t="s">
        <v>1508</v>
      </c>
    </row>
    <row r="90" spans="1:12" s="757" customFormat="1" ht="72" thickBot="1">
      <c r="A90" s="859" t="s">
        <v>1509</v>
      </c>
      <c r="B90" s="776" t="s">
        <v>1510</v>
      </c>
      <c r="C90" s="776" t="s">
        <v>1511</v>
      </c>
      <c r="D90" s="777" t="s">
        <v>1512</v>
      </c>
      <c r="E90" s="778" t="s">
        <v>1513</v>
      </c>
      <c r="F90" s="778" t="s">
        <v>1514</v>
      </c>
      <c r="G90" s="776" t="s">
        <v>1515</v>
      </c>
      <c r="H90" s="811" t="s">
        <v>1516</v>
      </c>
      <c r="I90" s="814" t="s">
        <v>1517</v>
      </c>
      <c r="J90" s="772" t="s">
        <v>1518</v>
      </c>
      <c r="K90" s="889" t="s">
        <v>1519</v>
      </c>
      <c r="L90" s="783" t="s">
        <v>89</v>
      </c>
    </row>
    <row r="91" spans="1:12" s="757" customFormat="1" ht="57.75" thickBot="1">
      <c r="A91" s="859" t="s">
        <v>1520</v>
      </c>
      <c r="B91" s="776" t="s">
        <v>1521</v>
      </c>
      <c r="C91" s="776" t="s">
        <v>1522</v>
      </c>
      <c r="D91" s="777" t="s">
        <v>1523</v>
      </c>
      <c r="E91" s="778" t="s">
        <v>1524</v>
      </c>
      <c r="F91" s="778" t="s">
        <v>1525</v>
      </c>
      <c r="G91" s="776" t="s">
        <v>90</v>
      </c>
      <c r="H91" s="776" t="s">
        <v>1526</v>
      </c>
      <c r="I91" s="814" t="s">
        <v>1527</v>
      </c>
      <c r="J91" s="772" t="s">
        <v>91</v>
      </c>
      <c r="K91" s="858" t="s">
        <v>1528</v>
      </c>
      <c r="L91" s="781" t="s">
        <v>1529</v>
      </c>
    </row>
    <row r="92" spans="1:12" s="757" customFormat="1" ht="43.5" thickBot="1">
      <c r="A92" s="859" t="s">
        <v>1530</v>
      </c>
      <c r="B92" s="776" t="s">
        <v>1531</v>
      </c>
      <c r="C92" s="1692" t="s">
        <v>1532</v>
      </c>
      <c r="D92" s="777" t="s">
        <v>510</v>
      </c>
      <c r="E92" s="778" t="s">
        <v>1533</v>
      </c>
      <c r="F92" s="778"/>
      <c r="G92" s="776" t="s">
        <v>90</v>
      </c>
      <c r="H92" s="776" t="s">
        <v>1534</v>
      </c>
      <c r="I92" s="1692" t="s">
        <v>92</v>
      </c>
      <c r="J92" s="1692" t="s">
        <v>91</v>
      </c>
      <c r="K92" s="875" t="s">
        <v>1528</v>
      </c>
      <c r="L92" s="884"/>
    </row>
    <row r="93" spans="1:12" s="757" customFormat="1" ht="43.5" thickBot="1">
      <c r="A93" s="859" t="s">
        <v>1535</v>
      </c>
      <c r="B93" s="776" t="s">
        <v>1536</v>
      </c>
      <c r="C93" s="1694"/>
      <c r="D93" s="777" t="s">
        <v>510</v>
      </c>
      <c r="E93" s="778"/>
      <c r="F93" s="778"/>
      <c r="G93" s="776" t="s">
        <v>90</v>
      </c>
      <c r="H93" s="776" t="s">
        <v>1534</v>
      </c>
      <c r="I93" s="1694"/>
      <c r="J93" s="1694"/>
      <c r="K93" s="858" t="s">
        <v>1528</v>
      </c>
      <c r="L93" s="886"/>
    </row>
    <row r="94" spans="1:12" s="757" customFormat="1" ht="43.5" thickBot="1">
      <c r="A94" s="859" t="s">
        <v>1537</v>
      </c>
      <c r="B94" s="891" t="s">
        <v>1538</v>
      </c>
      <c r="C94" s="776" t="s">
        <v>1539</v>
      </c>
      <c r="D94" s="777" t="s">
        <v>510</v>
      </c>
      <c r="E94" s="778" t="s">
        <v>1124</v>
      </c>
      <c r="F94" s="778" t="s">
        <v>1540</v>
      </c>
      <c r="G94" s="776" t="s">
        <v>93</v>
      </c>
      <c r="H94" s="892" t="s">
        <v>1541</v>
      </c>
      <c r="I94" s="814" t="s">
        <v>1542</v>
      </c>
      <c r="J94" s="772" t="s">
        <v>1543</v>
      </c>
      <c r="K94" s="858" t="s">
        <v>1130</v>
      </c>
      <c r="L94" s="781" t="s">
        <v>70</v>
      </c>
    </row>
    <row r="95" spans="1:12" s="757" customFormat="1" ht="57.75" thickBot="1">
      <c r="A95" s="859" t="s">
        <v>1544</v>
      </c>
      <c r="B95" s="776" t="s">
        <v>1545</v>
      </c>
      <c r="C95" s="776" t="s">
        <v>1546</v>
      </c>
      <c r="D95" s="777" t="s">
        <v>510</v>
      </c>
      <c r="E95" s="778" t="s">
        <v>1547</v>
      </c>
      <c r="F95" s="778" t="s">
        <v>1548</v>
      </c>
      <c r="G95" s="776" t="s">
        <v>93</v>
      </c>
      <c r="H95" s="893" t="s">
        <v>1549</v>
      </c>
      <c r="I95" s="814" t="s">
        <v>1550</v>
      </c>
      <c r="J95" s="772" t="s">
        <v>1551</v>
      </c>
      <c r="K95" s="875" t="s">
        <v>1130</v>
      </c>
      <c r="L95" s="783" t="s">
        <v>70</v>
      </c>
    </row>
    <row r="96" spans="1:12" s="757" customFormat="1" ht="45.75" thickBot="1">
      <c r="A96" s="859" t="s">
        <v>1552</v>
      </c>
      <c r="B96" s="776" t="s">
        <v>94</v>
      </c>
      <c r="C96" s="776" t="s">
        <v>1546</v>
      </c>
      <c r="D96" s="777" t="s">
        <v>95</v>
      </c>
      <c r="E96" s="778" t="s">
        <v>1553</v>
      </c>
      <c r="F96" s="778" t="s">
        <v>96</v>
      </c>
      <c r="G96" s="776" t="s">
        <v>93</v>
      </c>
      <c r="H96" s="893" t="s">
        <v>1554</v>
      </c>
      <c r="I96" s="814" t="s">
        <v>97</v>
      </c>
      <c r="J96" s="772" t="s">
        <v>1028</v>
      </c>
      <c r="K96" s="858" t="s">
        <v>1130</v>
      </c>
      <c r="L96" s="781" t="s">
        <v>70</v>
      </c>
    </row>
    <row r="97" spans="1:12" s="757" customFormat="1" ht="57.75" thickBot="1">
      <c r="A97" s="859" t="s">
        <v>1555</v>
      </c>
      <c r="B97" s="776" t="s">
        <v>1556</v>
      </c>
      <c r="C97" s="776" t="s">
        <v>1557</v>
      </c>
      <c r="D97" s="777" t="s">
        <v>510</v>
      </c>
      <c r="E97" s="778" t="s">
        <v>1558</v>
      </c>
      <c r="F97" s="778"/>
      <c r="G97" s="776" t="s">
        <v>1559</v>
      </c>
      <c r="H97" s="811" t="s">
        <v>850</v>
      </c>
      <c r="I97" s="814" t="s">
        <v>1527</v>
      </c>
      <c r="J97" s="772" t="s">
        <v>91</v>
      </c>
      <c r="K97" s="875" t="s">
        <v>1528</v>
      </c>
      <c r="L97" s="884"/>
    </row>
    <row r="98" spans="1:12" s="757" customFormat="1" ht="45" thickBot="1">
      <c r="A98" s="859" t="s">
        <v>1560</v>
      </c>
      <c r="B98" s="776" t="s">
        <v>1561</v>
      </c>
      <c r="C98" s="776" t="s">
        <v>1562</v>
      </c>
      <c r="D98" s="777" t="s">
        <v>1563</v>
      </c>
      <c r="E98" s="1718" t="s">
        <v>1564</v>
      </c>
      <c r="F98" s="1715"/>
      <c r="G98" s="776" t="s">
        <v>1565</v>
      </c>
      <c r="H98" s="811" t="s">
        <v>1566</v>
      </c>
      <c r="I98" s="814" t="s">
        <v>1567</v>
      </c>
      <c r="J98" s="772" t="s">
        <v>1568</v>
      </c>
      <c r="K98" s="858" t="s">
        <v>1569</v>
      </c>
      <c r="L98" s="886"/>
    </row>
    <row r="99" spans="1:12" s="757" customFormat="1" ht="45" thickBot="1">
      <c r="A99" s="859" t="s">
        <v>1570</v>
      </c>
      <c r="B99" s="776" t="s">
        <v>1571</v>
      </c>
      <c r="C99" s="776" t="s">
        <v>1572</v>
      </c>
      <c r="D99" s="777" t="s">
        <v>1573</v>
      </c>
      <c r="E99" s="778" t="s">
        <v>1574</v>
      </c>
      <c r="F99" s="778"/>
      <c r="G99" s="776" t="s">
        <v>1575</v>
      </c>
      <c r="H99" s="811" t="s">
        <v>1576</v>
      </c>
      <c r="I99" s="1719" t="s">
        <v>1577</v>
      </c>
      <c r="J99" s="766" t="s">
        <v>1578</v>
      </c>
      <c r="K99" s="875" t="s">
        <v>515</v>
      </c>
      <c r="L99" s="886"/>
    </row>
    <row r="100" spans="1:12" s="757" customFormat="1" ht="57.75" thickBot="1">
      <c r="A100" s="859" t="s">
        <v>1579</v>
      </c>
      <c r="B100" s="776" t="s">
        <v>1580</v>
      </c>
      <c r="C100" s="776" t="s">
        <v>1581</v>
      </c>
      <c r="D100" s="777" t="s">
        <v>1573</v>
      </c>
      <c r="E100" s="778" t="s">
        <v>1582</v>
      </c>
      <c r="F100" s="778"/>
      <c r="G100" s="776" t="s">
        <v>1583</v>
      </c>
      <c r="H100" s="776" t="s">
        <v>1584</v>
      </c>
      <c r="I100" s="1720"/>
      <c r="J100" s="766" t="s">
        <v>1585</v>
      </c>
      <c r="K100" s="858" t="s">
        <v>515</v>
      </c>
      <c r="L100" s="884"/>
    </row>
    <row r="101" spans="1:12" s="757" customFormat="1" ht="43.5" thickBot="1">
      <c r="A101" s="859" t="s">
        <v>1586</v>
      </c>
      <c r="B101" s="776" t="s">
        <v>511</v>
      </c>
      <c r="C101" s="785" t="s">
        <v>1587</v>
      </c>
      <c r="D101" s="822" t="s">
        <v>510</v>
      </c>
      <c r="E101" s="823" t="s">
        <v>1588</v>
      </c>
      <c r="F101" s="823"/>
      <c r="G101" s="785" t="s">
        <v>512</v>
      </c>
      <c r="H101" s="873" t="s">
        <v>513</v>
      </c>
      <c r="I101" s="789"/>
      <c r="J101" s="786" t="s">
        <v>514</v>
      </c>
      <c r="K101" s="894" t="s">
        <v>515</v>
      </c>
      <c r="L101" s="886"/>
    </row>
    <row r="102" spans="1:12" s="757" customFormat="1" ht="15" thickBot="1">
      <c r="A102" s="1716" t="s">
        <v>1589</v>
      </c>
      <c r="B102" s="1717"/>
      <c r="C102" s="895"/>
      <c r="D102" s="830"/>
      <c r="E102" s="896"/>
      <c r="F102" s="896"/>
      <c r="G102" s="896"/>
      <c r="H102" s="872"/>
      <c r="I102" s="897"/>
      <c r="J102" s="830"/>
      <c r="K102" s="898"/>
      <c r="L102" s="899"/>
    </row>
    <row r="103" spans="1:12" s="757" customFormat="1" ht="43.5" thickBot="1">
      <c r="A103" s="814" t="s">
        <v>1590</v>
      </c>
      <c r="B103" s="809" t="s">
        <v>1591</v>
      </c>
      <c r="C103" s="776" t="s">
        <v>1592</v>
      </c>
      <c r="D103" s="777" t="s">
        <v>1593</v>
      </c>
      <c r="E103" s="778" t="s">
        <v>1594</v>
      </c>
      <c r="F103" s="781" t="s">
        <v>1595</v>
      </c>
      <c r="G103" s="1686" t="s">
        <v>1596</v>
      </c>
      <c r="H103" s="811" t="s">
        <v>1597</v>
      </c>
      <c r="I103" s="770" t="s">
        <v>1598</v>
      </c>
      <c r="J103" s="767" t="s">
        <v>1599</v>
      </c>
      <c r="K103" s="875" t="s">
        <v>1096</v>
      </c>
      <c r="L103" s="884"/>
    </row>
    <row r="104" spans="1:12" s="757" customFormat="1" ht="43.5" thickBot="1">
      <c r="A104" s="779" t="s">
        <v>1600</v>
      </c>
      <c r="B104" s="776" t="s">
        <v>1601</v>
      </c>
      <c r="C104" s="776" t="s">
        <v>1592</v>
      </c>
      <c r="D104" s="777" t="s">
        <v>1593</v>
      </c>
      <c r="E104" s="1712" t="s">
        <v>1602</v>
      </c>
      <c r="F104" s="1707"/>
      <c r="G104" s="1686"/>
      <c r="H104" s="811" t="s">
        <v>1603</v>
      </c>
      <c r="I104" s="770" t="s">
        <v>1598</v>
      </c>
      <c r="J104" s="766" t="s">
        <v>1604</v>
      </c>
      <c r="K104" s="858" t="s">
        <v>1605</v>
      </c>
      <c r="L104" s="886"/>
    </row>
    <row r="105" spans="1:12" s="757" customFormat="1" ht="43.5" thickBot="1">
      <c r="A105" s="900" t="s">
        <v>1606</v>
      </c>
      <c r="B105" s="766" t="s">
        <v>1607</v>
      </c>
      <c r="C105" s="785" t="s">
        <v>1608</v>
      </c>
      <c r="D105" s="822" t="s">
        <v>1609</v>
      </c>
      <c r="E105" s="823" t="s">
        <v>1610</v>
      </c>
      <c r="F105" s="823" t="s">
        <v>1611</v>
      </c>
      <c r="G105" s="1686"/>
      <c r="H105" s="873" t="s">
        <v>1597</v>
      </c>
      <c r="I105" s="874" t="s">
        <v>1612</v>
      </c>
      <c r="J105" s="788" t="s">
        <v>1613</v>
      </c>
      <c r="K105" s="875" t="s">
        <v>1614</v>
      </c>
      <c r="L105" s="901"/>
    </row>
    <row r="106" spans="1:12" s="757" customFormat="1" ht="15" thickBot="1">
      <c r="A106" s="852"/>
      <c r="B106" s="853"/>
      <c r="C106" s="853"/>
      <c r="D106" s="853"/>
      <c r="E106" s="836"/>
      <c r="F106" s="836"/>
      <c r="G106" s="853"/>
      <c r="H106" s="853"/>
      <c r="I106" s="854"/>
      <c r="J106" s="853"/>
      <c r="K106" s="855"/>
      <c r="L106" s="856"/>
    </row>
    <row r="107" spans="1:12" s="757" customFormat="1" ht="15" thickBot="1">
      <c r="A107" s="1721" t="s">
        <v>1615</v>
      </c>
      <c r="B107" s="1722"/>
      <c r="C107" s="895"/>
      <c r="D107" s="830"/>
      <c r="E107" s="896"/>
      <c r="F107" s="896"/>
      <c r="G107" s="896"/>
      <c r="H107" s="830"/>
      <c r="I107" s="896"/>
      <c r="J107" s="830"/>
      <c r="K107" s="898"/>
      <c r="L107" s="899"/>
    </row>
    <row r="108" spans="1:12" s="757" customFormat="1" ht="86.25" thickBot="1">
      <c r="A108" s="902" t="s">
        <v>1616</v>
      </c>
      <c r="B108" s="809" t="s">
        <v>1617</v>
      </c>
      <c r="C108" s="776" t="s">
        <v>1618</v>
      </c>
      <c r="D108" s="777" t="s">
        <v>1619</v>
      </c>
      <c r="E108" s="778" t="s">
        <v>1620</v>
      </c>
      <c r="F108" s="778" t="s">
        <v>1621</v>
      </c>
      <c r="G108" s="776" t="s">
        <v>1622</v>
      </c>
      <c r="H108" s="776" t="s">
        <v>1623</v>
      </c>
      <c r="I108" s="903" t="s">
        <v>1624</v>
      </c>
      <c r="J108" s="772" t="s">
        <v>1625</v>
      </c>
      <c r="K108" s="875" t="s">
        <v>1626</v>
      </c>
      <c r="L108" s="774" t="s">
        <v>1627</v>
      </c>
    </row>
    <row r="109" spans="1:12" s="757" customFormat="1" ht="58.5" thickBot="1">
      <c r="A109" s="904" t="s">
        <v>1628</v>
      </c>
      <c r="B109" s="809" t="s">
        <v>1629</v>
      </c>
      <c r="C109" s="776" t="s">
        <v>1630</v>
      </c>
      <c r="D109" s="777" t="s">
        <v>1631</v>
      </c>
      <c r="E109" s="905" t="s">
        <v>1632</v>
      </c>
      <c r="F109" s="778" t="s">
        <v>1633</v>
      </c>
      <c r="G109" s="776" t="s">
        <v>1634</v>
      </c>
      <c r="H109" s="776" t="s">
        <v>1635</v>
      </c>
      <c r="I109" s="814" t="s">
        <v>1636</v>
      </c>
      <c r="J109" s="772" t="s">
        <v>1637</v>
      </c>
      <c r="K109" s="858" t="s">
        <v>1638</v>
      </c>
      <c r="L109" s="781" t="s">
        <v>1639</v>
      </c>
    </row>
    <row r="110" spans="1:12" s="757" customFormat="1" ht="87" thickBot="1">
      <c r="A110" s="904" t="s">
        <v>1640</v>
      </c>
      <c r="B110" s="814" t="s">
        <v>1641</v>
      </c>
      <c r="C110" s="776" t="s">
        <v>1642</v>
      </c>
      <c r="D110" s="777" t="s">
        <v>1643</v>
      </c>
      <c r="E110" s="778" t="s">
        <v>1644</v>
      </c>
      <c r="F110" s="778" t="s">
        <v>1645</v>
      </c>
      <c r="G110" s="776" t="s">
        <v>1646</v>
      </c>
      <c r="H110" s="776" t="s">
        <v>1647</v>
      </c>
      <c r="I110" s="814" t="s">
        <v>1648</v>
      </c>
      <c r="J110" s="772" t="s">
        <v>1649</v>
      </c>
      <c r="K110" s="875" t="s">
        <v>1650</v>
      </c>
      <c r="L110" s="783" t="s">
        <v>1639</v>
      </c>
    </row>
    <row r="111" spans="1:12" s="757" customFormat="1" ht="60" thickBot="1">
      <c r="A111" s="906" t="s">
        <v>1651</v>
      </c>
      <c r="B111" s="778" t="s">
        <v>1652</v>
      </c>
      <c r="C111" s="776" t="s">
        <v>1653</v>
      </c>
      <c r="D111" s="907" t="s">
        <v>1654</v>
      </c>
      <c r="E111" s="876">
        <v>6.9999999999999999E-4</v>
      </c>
      <c r="F111" s="776" t="s">
        <v>1655</v>
      </c>
      <c r="G111" s="776" t="s">
        <v>1656</v>
      </c>
      <c r="H111" s="776" t="s">
        <v>1657</v>
      </c>
      <c r="I111" s="814" t="s">
        <v>1658</v>
      </c>
      <c r="J111" s="772" t="s">
        <v>1659</v>
      </c>
      <c r="K111" s="858" t="s">
        <v>1469</v>
      </c>
      <c r="L111" s="781" t="s">
        <v>1639</v>
      </c>
    </row>
    <row r="112" spans="1:12" s="757" customFormat="1" ht="45.75" customHeight="1" thickBot="1">
      <c r="A112" s="906" t="s">
        <v>1660</v>
      </c>
      <c r="B112" s="778" t="s">
        <v>1661</v>
      </c>
      <c r="C112" s="776" t="s">
        <v>1662</v>
      </c>
      <c r="D112" s="907" t="s">
        <v>1663</v>
      </c>
      <c r="E112" s="776" t="s">
        <v>1664</v>
      </c>
      <c r="F112" s="776" t="s">
        <v>1665</v>
      </c>
      <c r="G112" s="776" t="s">
        <v>1666</v>
      </c>
      <c r="H112" s="776" t="s">
        <v>1667</v>
      </c>
      <c r="I112" s="814" t="s">
        <v>1668</v>
      </c>
      <c r="J112" s="772" t="s">
        <v>1669</v>
      </c>
      <c r="K112" s="908" t="s">
        <v>1670</v>
      </c>
      <c r="L112" s="793" t="s">
        <v>1639</v>
      </c>
    </row>
    <row r="113" spans="1:12" s="757" customFormat="1" ht="49.5" customHeight="1" thickBot="1">
      <c r="A113" s="906" t="s">
        <v>1671</v>
      </c>
      <c r="B113" s="778" t="s">
        <v>1672</v>
      </c>
      <c r="C113" s="776" t="s">
        <v>1673</v>
      </c>
      <c r="D113" s="764" t="s">
        <v>1663</v>
      </c>
      <c r="E113" s="776" t="s">
        <v>1244</v>
      </c>
      <c r="F113" s="776" t="s">
        <v>1674</v>
      </c>
      <c r="G113" s="776" t="s">
        <v>1675</v>
      </c>
      <c r="H113" s="776" t="s">
        <v>1676</v>
      </c>
      <c r="I113" s="814" t="s">
        <v>1677</v>
      </c>
      <c r="J113" s="772" t="s">
        <v>1669</v>
      </c>
      <c r="K113" s="909" t="s">
        <v>1670</v>
      </c>
      <c r="L113" s="910" t="s">
        <v>1678</v>
      </c>
    </row>
    <row r="114" spans="1:12" s="757" customFormat="1" ht="47.25" customHeight="1" thickBot="1">
      <c r="A114" s="906" t="s">
        <v>1679</v>
      </c>
      <c r="B114" s="778" t="s">
        <v>1680</v>
      </c>
      <c r="C114" s="776" t="s">
        <v>1681</v>
      </c>
      <c r="D114" s="764" t="s">
        <v>1663</v>
      </c>
      <c r="E114" s="876">
        <v>1E-4</v>
      </c>
      <c r="F114" s="776" t="s">
        <v>1682</v>
      </c>
      <c r="G114" s="776" t="s">
        <v>1683</v>
      </c>
      <c r="H114" s="776" t="s">
        <v>1684</v>
      </c>
      <c r="I114" s="814" t="s">
        <v>1685</v>
      </c>
      <c r="J114" s="772" t="s">
        <v>1686</v>
      </c>
      <c r="K114" s="858" t="s">
        <v>1687</v>
      </c>
      <c r="L114" s="781" t="s">
        <v>1639</v>
      </c>
    </row>
    <row r="115" spans="1:12" s="757" customFormat="1" ht="51" customHeight="1" thickBot="1">
      <c r="A115" s="906" t="s">
        <v>1688</v>
      </c>
      <c r="B115" s="776" t="s">
        <v>1689</v>
      </c>
      <c r="C115" s="776" t="s">
        <v>1690</v>
      </c>
      <c r="D115" s="764" t="s">
        <v>1663</v>
      </c>
      <c r="E115" s="876">
        <v>2.5000000000000001E-3</v>
      </c>
      <c r="F115" s="778" t="s">
        <v>1691</v>
      </c>
      <c r="G115" s="776" t="s">
        <v>1692</v>
      </c>
      <c r="H115" s="776" t="s">
        <v>1693</v>
      </c>
      <c r="I115" s="814" t="s">
        <v>1677</v>
      </c>
      <c r="J115" s="772" t="s">
        <v>1669</v>
      </c>
      <c r="K115" s="875" t="s">
        <v>1670</v>
      </c>
      <c r="L115" s="783" t="s">
        <v>1639</v>
      </c>
    </row>
    <row r="116" spans="1:12" s="757" customFormat="1" ht="60" customHeight="1" thickBot="1">
      <c r="A116" s="906" t="s">
        <v>1694</v>
      </c>
      <c r="B116" s="776" t="s">
        <v>1695</v>
      </c>
      <c r="C116" s="776" t="s">
        <v>1696</v>
      </c>
      <c r="D116" s="777" t="s">
        <v>1697</v>
      </c>
      <c r="E116" s="776" t="s">
        <v>1698</v>
      </c>
      <c r="F116" s="776" t="s">
        <v>1699</v>
      </c>
      <c r="G116" s="776" t="s">
        <v>1700</v>
      </c>
      <c r="H116" s="776" t="s">
        <v>1701</v>
      </c>
      <c r="I116" s="814" t="s">
        <v>1702</v>
      </c>
      <c r="J116" s="772" t="s">
        <v>1703</v>
      </c>
      <c r="K116" s="858" t="s">
        <v>1704</v>
      </c>
      <c r="L116" s="781" t="s">
        <v>1639</v>
      </c>
    </row>
    <row r="117" spans="1:12" s="757" customFormat="1" ht="48.75" customHeight="1" thickBot="1">
      <c r="A117" s="904" t="s">
        <v>1705</v>
      </c>
      <c r="B117" s="776" t="s">
        <v>1706</v>
      </c>
      <c r="C117" s="776" t="s">
        <v>1707</v>
      </c>
      <c r="D117" s="777" t="s">
        <v>1708</v>
      </c>
      <c r="E117" s="776" t="s">
        <v>1709</v>
      </c>
      <c r="F117" s="776" t="s">
        <v>1710</v>
      </c>
      <c r="G117" s="776" t="s">
        <v>1711</v>
      </c>
      <c r="H117" s="776" t="s">
        <v>1701</v>
      </c>
      <c r="I117" s="814" t="s">
        <v>1712</v>
      </c>
      <c r="J117" s="772" t="s">
        <v>1713</v>
      </c>
      <c r="K117" s="875" t="s">
        <v>1469</v>
      </c>
      <c r="L117" s="783" t="s">
        <v>1639</v>
      </c>
    </row>
    <row r="118" spans="1:12" s="757" customFormat="1" ht="48.75" customHeight="1" thickBot="1">
      <c r="A118" s="906" t="s">
        <v>1714</v>
      </c>
      <c r="B118" s="767" t="s">
        <v>1715</v>
      </c>
      <c r="C118" s="776" t="s">
        <v>1716</v>
      </c>
      <c r="D118" s="777" t="s">
        <v>1717</v>
      </c>
      <c r="E118" s="776" t="s">
        <v>1718</v>
      </c>
      <c r="F118" s="776" t="s">
        <v>1719</v>
      </c>
      <c r="G118" s="776" t="s">
        <v>1720</v>
      </c>
      <c r="H118" s="776" t="s">
        <v>1721</v>
      </c>
      <c r="I118" s="814" t="s">
        <v>1712</v>
      </c>
      <c r="J118" s="772" t="s">
        <v>1722</v>
      </c>
      <c r="K118" s="858" t="s">
        <v>1723</v>
      </c>
      <c r="L118" s="781" t="s">
        <v>1639</v>
      </c>
    </row>
    <row r="119" spans="1:12" s="757" customFormat="1" ht="45.75" customHeight="1" thickBot="1">
      <c r="A119" s="906" t="s">
        <v>1724</v>
      </c>
      <c r="B119" s="776" t="s">
        <v>1725</v>
      </c>
      <c r="C119" s="776" t="s">
        <v>1726</v>
      </c>
      <c r="D119" s="777" t="s">
        <v>1717</v>
      </c>
      <c r="E119" s="776" t="s">
        <v>1727</v>
      </c>
      <c r="F119" s="776" t="s">
        <v>1728</v>
      </c>
      <c r="G119" s="776" t="s">
        <v>1720</v>
      </c>
      <c r="H119" s="776" t="s">
        <v>1729</v>
      </c>
      <c r="I119" s="814" t="s">
        <v>1730</v>
      </c>
      <c r="J119" s="772" t="s">
        <v>1722</v>
      </c>
      <c r="K119" s="875" t="s">
        <v>1731</v>
      </c>
      <c r="L119" s="783" t="s">
        <v>1639</v>
      </c>
    </row>
    <row r="120" spans="1:12" s="757" customFormat="1" ht="63" customHeight="1" thickBot="1">
      <c r="A120" s="906" t="s">
        <v>1732</v>
      </c>
      <c r="B120" s="776" t="s">
        <v>1733</v>
      </c>
      <c r="C120" s="776" t="s">
        <v>1734</v>
      </c>
      <c r="D120" s="777" t="s">
        <v>1717</v>
      </c>
      <c r="E120" s="776" t="s">
        <v>1735</v>
      </c>
      <c r="F120" s="776" t="s">
        <v>1736</v>
      </c>
      <c r="G120" s="776" t="s">
        <v>1737</v>
      </c>
      <c r="H120" s="776" t="s">
        <v>1738</v>
      </c>
      <c r="I120" s="814" t="s">
        <v>1739</v>
      </c>
      <c r="J120" s="772" t="s">
        <v>1740</v>
      </c>
      <c r="K120" s="858" t="s">
        <v>1731</v>
      </c>
      <c r="L120" s="781" t="s">
        <v>1639</v>
      </c>
    </row>
    <row r="121" spans="1:12" s="757" customFormat="1" ht="54.75" customHeight="1" thickBot="1">
      <c r="A121" s="906" t="s">
        <v>1741</v>
      </c>
      <c r="B121" s="911" t="s">
        <v>1742</v>
      </c>
      <c r="C121" s="819" t="s">
        <v>1743</v>
      </c>
      <c r="D121" s="777" t="s">
        <v>1744</v>
      </c>
      <c r="E121" s="776" t="s">
        <v>1745</v>
      </c>
      <c r="F121" s="776" t="s">
        <v>1746</v>
      </c>
      <c r="G121" s="776" t="s">
        <v>1737</v>
      </c>
      <c r="H121" s="776" t="s">
        <v>1747</v>
      </c>
      <c r="I121" s="912" t="s">
        <v>1748</v>
      </c>
      <c r="J121" s="772" t="s">
        <v>1749</v>
      </c>
      <c r="K121" s="875" t="s">
        <v>1750</v>
      </c>
      <c r="L121" s="783" t="s">
        <v>1639</v>
      </c>
    </row>
    <row r="122" spans="1:12" s="757" customFormat="1" ht="60.75" customHeight="1" thickBot="1">
      <c r="A122" s="906" t="s">
        <v>1751</v>
      </c>
      <c r="B122" s="776" t="s">
        <v>1752</v>
      </c>
      <c r="C122" s="776" t="s">
        <v>1753</v>
      </c>
      <c r="D122" s="777" t="s">
        <v>1754</v>
      </c>
      <c r="E122" s="776" t="s">
        <v>1718</v>
      </c>
      <c r="F122" s="776" t="s">
        <v>1755</v>
      </c>
      <c r="G122" s="776" t="s">
        <v>1756</v>
      </c>
      <c r="H122" s="776" t="s">
        <v>1757</v>
      </c>
      <c r="I122" s="814" t="s">
        <v>1712</v>
      </c>
      <c r="J122" s="772" t="s">
        <v>1758</v>
      </c>
      <c r="K122" s="858" t="s">
        <v>1731</v>
      </c>
      <c r="L122" s="781" t="s">
        <v>1639</v>
      </c>
    </row>
    <row r="123" spans="1:12" s="757" customFormat="1" ht="15" thickBot="1">
      <c r="A123" s="852"/>
      <c r="B123" s="853"/>
      <c r="C123" s="913"/>
      <c r="D123" s="913"/>
      <c r="E123" s="914"/>
      <c r="F123" s="914"/>
      <c r="G123" s="913"/>
      <c r="H123" s="913"/>
      <c r="I123" s="915"/>
      <c r="J123" s="913"/>
      <c r="K123" s="916"/>
      <c r="L123" s="917"/>
    </row>
    <row r="124" spans="1:12" s="757" customFormat="1" ht="15" thickBot="1">
      <c r="A124" s="1723" t="s">
        <v>1759</v>
      </c>
      <c r="B124" s="1724"/>
      <c r="C124" s="918"/>
      <c r="D124" s="830"/>
      <c r="E124" s="830"/>
      <c r="F124" s="830"/>
      <c r="G124" s="830"/>
      <c r="H124" s="830"/>
      <c r="I124" s="897"/>
      <c r="J124" s="830"/>
      <c r="K124" s="898"/>
      <c r="L124" s="899"/>
    </row>
    <row r="125" spans="1:12" s="757" customFormat="1" ht="29.25" thickBot="1">
      <c r="A125" s="919" t="s">
        <v>1760</v>
      </c>
      <c r="B125" s="776" t="s">
        <v>1761</v>
      </c>
      <c r="C125" s="1686" t="s">
        <v>1762</v>
      </c>
      <c r="D125" s="1686" t="s">
        <v>1763</v>
      </c>
      <c r="E125" s="1712" t="s">
        <v>1764</v>
      </c>
      <c r="F125" s="1707"/>
      <c r="G125" s="1693" t="s">
        <v>1765</v>
      </c>
      <c r="H125" s="776" t="s">
        <v>1766</v>
      </c>
      <c r="I125" s="1686" t="s">
        <v>1767</v>
      </c>
      <c r="J125" s="1686" t="s">
        <v>1768</v>
      </c>
      <c r="K125" s="920" t="s">
        <v>1769</v>
      </c>
      <c r="L125" s="901"/>
    </row>
    <row r="126" spans="1:12" s="757" customFormat="1" ht="29.25" thickBot="1">
      <c r="A126" s="919" t="s">
        <v>1770</v>
      </c>
      <c r="B126" s="776" t="s">
        <v>1771</v>
      </c>
      <c r="C126" s="1687"/>
      <c r="D126" s="1687"/>
      <c r="E126" s="1714" t="s">
        <v>1772</v>
      </c>
      <c r="F126" s="1715"/>
      <c r="G126" s="1694"/>
      <c r="H126" s="776" t="s">
        <v>1766</v>
      </c>
      <c r="I126" s="1687"/>
      <c r="J126" s="1687"/>
      <c r="K126" s="921" t="s">
        <v>1773</v>
      </c>
      <c r="L126" s="886"/>
    </row>
    <row r="127" spans="1:12" s="757" customFormat="1" ht="42.75" customHeight="1" thickBot="1">
      <c r="A127" s="919" t="s">
        <v>1774</v>
      </c>
      <c r="B127" s="776" t="s">
        <v>1775</v>
      </c>
      <c r="C127" s="776" t="s">
        <v>1776</v>
      </c>
      <c r="D127" s="776" t="s">
        <v>1763</v>
      </c>
      <c r="E127" s="776" t="s">
        <v>1777</v>
      </c>
      <c r="F127" s="776" t="s">
        <v>1778</v>
      </c>
      <c r="G127" s="776" t="s">
        <v>1779</v>
      </c>
      <c r="H127" s="776" t="s">
        <v>1780</v>
      </c>
      <c r="I127" s="817" t="s">
        <v>1781</v>
      </c>
      <c r="J127" s="772" t="s">
        <v>1782</v>
      </c>
      <c r="K127" s="890" t="s">
        <v>1769</v>
      </c>
      <c r="L127" s="781" t="s">
        <v>1783</v>
      </c>
    </row>
    <row r="128" spans="1:12" s="991" customFormat="1" ht="53.25" customHeight="1" thickBot="1">
      <c r="A128" s="1290" t="s">
        <v>1784</v>
      </c>
      <c r="B128" s="837" t="s">
        <v>1785</v>
      </c>
      <c r="C128" s="929" t="s">
        <v>1786</v>
      </c>
      <c r="D128" s="837" t="s">
        <v>1763</v>
      </c>
      <c r="E128" s="846" t="s">
        <v>1787</v>
      </c>
      <c r="F128" s="846" t="s">
        <v>1788</v>
      </c>
      <c r="G128" s="837" t="s">
        <v>1789</v>
      </c>
      <c r="H128" s="837" t="s">
        <v>1790</v>
      </c>
      <c r="I128" s="840" t="s">
        <v>1791</v>
      </c>
      <c r="J128" s="845" t="s">
        <v>1792</v>
      </c>
      <c r="K128" s="927" t="s">
        <v>1793</v>
      </c>
      <c r="L128" s="826" t="s">
        <v>1794</v>
      </c>
    </row>
    <row r="129" spans="1:12" s="757" customFormat="1" ht="77.25" customHeight="1" thickBot="1">
      <c r="A129" s="922" t="s">
        <v>1795</v>
      </c>
      <c r="B129" s="923" t="s">
        <v>1796</v>
      </c>
      <c r="C129" s="924" t="s">
        <v>1797</v>
      </c>
      <c r="D129" s="837" t="s">
        <v>1763</v>
      </c>
      <c r="E129" s="925" t="s">
        <v>1798</v>
      </c>
      <c r="F129" s="925" t="s">
        <v>1799</v>
      </c>
      <c r="G129" s="923" t="s">
        <v>1800</v>
      </c>
      <c r="H129" s="923" t="s">
        <v>1801</v>
      </c>
      <c r="I129" s="926" t="s">
        <v>1802</v>
      </c>
      <c r="J129" s="853" t="s">
        <v>1803</v>
      </c>
      <c r="K129" s="927" t="s">
        <v>1804</v>
      </c>
      <c r="L129" s="774" t="s">
        <v>1805</v>
      </c>
    </row>
    <row r="130" spans="1:12" s="757" customFormat="1" ht="60.75" customHeight="1" thickBot="1">
      <c r="A130" s="928" t="s">
        <v>1806</v>
      </c>
      <c r="B130" s="837" t="s">
        <v>1807</v>
      </c>
      <c r="C130" s="929"/>
      <c r="D130" s="837" t="s">
        <v>1763</v>
      </c>
      <c r="E130" s="930" t="s">
        <v>1808</v>
      </c>
      <c r="F130" s="930"/>
      <c r="G130" s="837" t="s">
        <v>1809</v>
      </c>
      <c r="H130" s="837" t="s">
        <v>1810</v>
      </c>
      <c r="I130" s="840" t="s">
        <v>1811</v>
      </c>
      <c r="J130" s="845" t="s">
        <v>1812</v>
      </c>
      <c r="K130" s="927" t="s">
        <v>1804</v>
      </c>
      <c r="L130" s="781" t="s">
        <v>1783</v>
      </c>
    </row>
    <row r="131" spans="1:12" s="757" customFormat="1" ht="72" thickBot="1">
      <c r="A131" s="919" t="s">
        <v>1813</v>
      </c>
      <c r="B131" s="767" t="s">
        <v>1814</v>
      </c>
      <c r="C131" s="931"/>
      <c r="D131" s="776" t="s">
        <v>1815</v>
      </c>
      <c r="E131" s="776" t="s">
        <v>1816</v>
      </c>
      <c r="F131" s="776"/>
      <c r="G131" s="776" t="s">
        <v>1817</v>
      </c>
      <c r="H131" s="776" t="s">
        <v>1818</v>
      </c>
      <c r="I131" s="817" t="s">
        <v>1819</v>
      </c>
      <c r="J131" s="772" t="s">
        <v>1820</v>
      </c>
      <c r="K131" s="890" t="s">
        <v>1821</v>
      </c>
      <c r="L131" s="886"/>
    </row>
    <row r="132" spans="1:12" s="991" customFormat="1" ht="78.75" customHeight="1" thickBot="1">
      <c r="A132" s="1290" t="s">
        <v>1822</v>
      </c>
      <c r="B132" s="837" t="s">
        <v>1823</v>
      </c>
      <c r="C132" s="1291"/>
      <c r="D132" s="837" t="s">
        <v>1815</v>
      </c>
      <c r="E132" s="930">
        <v>1E-4</v>
      </c>
      <c r="F132" s="837" t="s">
        <v>1824</v>
      </c>
      <c r="G132" s="837" t="s">
        <v>1825</v>
      </c>
      <c r="H132" s="837" t="s">
        <v>1826</v>
      </c>
      <c r="I132" s="932" t="s">
        <v>1827</v>
      </c>
      <c r="J132" s="845" t="s">
        <v>1828</v>
      </c>
      <c r="K132" s="927" t="s">
        <v>1793</v>
      </c>
      <c r="L132" s="990" t="s">
        <v>1829</v>
      </c>
    </row>
    <row r="133" spans="1:12" s="757" customFormat="1" ht="57.75" thickBot="1">
      <c r="A133" s="919" t="s">
        <v>1830</v>
      </c>
      <c r="B133" s="779" t="s">
        <v>1831</v>
      </c>
      <c r="C133" s="933"/>
      <c r="D133" s="776" t="s">
        <v>1815</v>
      </c>
      <c r="E133" s="778" t="s">
        <v>1832</v>
      </c>
      <c r="F133" s="778" t="s">
        <v>1833</v>
      </c>
      <c r="G133" s="766" t="s">
        <v>1834</v>
      </c>
      <c r="H133" s="776" t="s">
        <v>1835</v>
      </c>
      <c r="I133" s="814" t="s">
        <v>1836</v>
      </c>
      <c r="J133" s="772" t="s">
        <v>1837</v>
      </c>
      <c r="K133" s="890" t="s">
        <v>1793</v>
      </c>
      <c r="L133" s="781" t="s">
        <v>1838</v>
      </c>
    </row>
    <row r="134" spans="1:12" s="757" customFormat="1" ht="86.25" thickBot="1">
      <c r="A134" s="919" t="s">
        <v>1839</v>
      </c>
      <c r="B134" s="776" t="s">
        <v>1840</v>
      </c>
      <c r="C134" s="934"/>
      <c r="D134" s="776" t="s">
        <v>1815</v>
      </c>
      <c r="E134" s="776" t="s">
        <v>1841</v>
      </c>
      <c r="F134" s="776" t="s">
        <v>1842</v>
      </c>
      <c r="G134" s="776" t="s">
        <v>1843</v>
      </c>
      <c r="H134" s="776" t="s">
        <v>1844</v>
      </c>
      <c r="I134" s="935"/>
      <c r="J134" s="772" t="s">
        <v>1845</v>
      </c>
      <c r="K134" s="890" t="s">
        <v>1846</v>
      </c>
      <c r="L134" s="781" t="s">
        <v>1783</v>
      </c>
    </row>
    <row r="135" spans="1:12" s="757" customFormat="1" ht="72.75" thickBot="1">
      <c r="A135" s="919" t="s">
        <v>1847</v>
      </c>
      <c r="B135" s="776" t="s">
        <v>1848</v>
      </c>
      <c r="C135" s="837" t="s">
        <v>1849</v>
      </c>
      <c r="D135" s="776" t="s">
        <v>1850</v>
      </c>
      <c r="E135" s="876">
        <v>1E-4</v>
      </c>
      <c r="F135" s="876"/>
      <c r="G135" s="776" t="s">
        <v>1851</v>
      </c>
      <c r="H135" s="776" t="s">
        <v>1852</v>
      </c>
      <c r="I135" s="935"/>
      <c r="J135" s="772" t="s">
        <v>1853</v>
      </c>
      <c r="K135" s="936" t="s">
        <v>1854</v>
      </c>
      <c r="L135" s="884"/>
    </row>
    <row r="136" spans="1:12" s="757" customFormat="1" ht="105" customHeight="1" thickBot="1">
      <c r="A136" s="919" t="s">
        <v>1855</v>
      </c>
      <c r="B136" s="776" t="s">
        <v>1856</v>
      </c>
      <c r="C136" s="937" t="s">
        <v>1857</v>
      </c>
      <c r="D136" s="938" t="s">
        <v>1858</v>
      </c>
      <c r="E136" s="778" t="s">
        <v>1859</v>
      </c>
      <c r="F136" s="778" t="s">
        <v>1860</v>
      </c>
      <c r="G136" s="766" t="s">
        <v>1861</v>
      </c>
      <c r="H136" s="776" t="s">
        <v>1862</v>
      </c>
      <c r="I136" s="939"/>
      <c r="J136" s="772" t="s">
        <v>1863</v>
      </c>
      <c r="K136" s="889" t="s">
        <v>1864</v>
      </c>
      <c r="L136" s="781" t="s">
        <v>1838</v>
      </c>
    </row>
    <row r="137" spans="1:12" s="757" customFormat="1" ht="58.5" thickBot="1">
      <c r="A137" s="919" t="s">
        <v>1865</v>
      </c>
      <c r="B137" s="779" t="s">
        <v>1866</v>
      </c>
      <c r="C137" s="764" t="s">
        <v>1867</v>
      </c>
      <c r="D137" s="934" t="s">
        <v>1868</v>
      </c>
      <c r="E137" s="861" t="s">
        <v>1869</v>
      </c>
      <c r="F137" s="861"/>
      <c r="G137" s="776" t="s">
        <v>1870</v>
      </c>
      <c r="H137" s="776" t="s">
        <v>1871</v>
      </c>
      <c r="I137" s="935"/>
      <c r="J137" s="772" t="s">
        <v>1872</v>
      </c>
      <c r="K137" s="890" t="s">
        <v>1873</v>
      </c>
      <c r="L137" s="884"/>
    </row>
    <row r="138" spans="1:12" s="757" customFormat="1" ht="90.75" customHeight="1" thickBot="1">
      <c r="A138" s="922" t="s">
        <v>1874</v>
      </c>
      <c r="B138" s="766" t="s">
        <v>1875</v>
      </c>
      <c r="C138" s="924" t="s">
        <v>1876</v>
      </c>
      <c r="D138" s="934" t="s">
        <v>1868</v>
      </c>
      <c r="E138" s="940" t="s">
        <v>1877</v>
      </c>
      <c r="F138" s="940" t="s">
        <v>1878</v>
      </c>
      <c r="G138" s="809" t="s">
        <v>1879</v>
      </c>
      <c r="H138" s="766" t="s">
        <v>1880</v>
      </c>
      <c r="I138" s="840" t="s">
        <v>1881</v>
      </c>
      <c r="J138" s="830" t="s">
        <v>1882</v>
      </c>
      <c r="K138" s="941" t="s">
        <v>1883</v>
      </c>
      <c r="L138" s="781" t="s">
        <v>1838</v>
      </c>
    </row>
    <row r="139" spans="1:12" s="757" customFormat="1" ht="29.25" thickBot="1">
      <c r="A139" s="1727" t="s">
        <v>1884</v>
      </c>
      <c r="B139" s="1692" t="s">
        <v>1885</v>
      </c>
      <c r="C139" s="1692"/>
      <c r="D139" s="1692" t="s">
        <v>1815</v>
      </c>
      <c r="E139" s="1729" t="s">
        <v>1886</v>
      </c>
      <c r="F139" s="774"/>
      <c r="G139" s="1692" t="s">
        <v>1887</v>
      </c>
      <c r="H139" s="785" t="s">
        <v>1888</v>
      </c>
      <c r="I139" s="942" t="s">
        <v>1889</v>
      </c>
      <c r="J139" s="1732" t="s">
        <v>1890</v>
      </c>
      <c r="K139" s="943" t="s">
        <v>1891</v>
      </c>
      <c r="L139" s="781" t="s">
        <v>1892</v>
      </c>
    </row>
    <row r="140" spans="1:12" s="757" customFormat="1">
      <c r="A140" s="1728"/>
      <c r="B140" s="1693"/>
      <c r="C140" s="1693"/>
      <c r="D140" s="1693"/>
      <c r="E140" s="1730"/>
      <c r="F140" s="783"/>
      <c r="G140" s="1693"/>
      <c r="H140" s="785" t="s">
        <v>1893</v>
      </c>
      <c r="I140" s="942"/>
      <c r="J140" s="1733"/>
      <c r="K140" s="883"/>
      <c r="L140" s="884"/>
    </row>
    <row r="141" spans="1:12" s="757" customFormat="1" ht="15" thickBot="1">
      <c r="A141" s="1728"/>
      <c r="B141" s="1693"/>
      <c r="C141" s="1693"/>
      <c r="D141" s="1693"/>
      <c r="E141" s="1731"/>
      <c r="F141" s="783"/>
      <c r="G141" s="1693"/>
      <c r="H141" s="944" t="s">
        <v>1894</v>
      </c>
      <c r="I141" s="942"/>
      <c r="J141" s="1733"/>
      <c r="K141" s="883"/>
      <c r="L141" s="901"/>
    </row>
    <row r="142" spans="1:12" s="757" customFormat="1" ht="15.75" thickBot="1">
      <c r="A142" s="1725" t="s">
        <v>1895</v>
      </c>
      <c r="B142" s="1726"/>
      <c r="C142" s="852"/>
      <c r="D142" s="854"/>
      <c r="E142" s="854"/>
      <c r="F142" s="854"/>
      <c r="G142" s="854"/>
      <c r="H142" s="853"/>
      <c r="I142" s="854"/>
      <c r="J142" s="853"/>
      <c r="K142" s="853"/>
      <c r="L142" s="899"/>
    </row>
    <row r="143" spans="1:12" s="757" customFormat="1" ht="57.75" thickBot="1">
      <c r="A143" s="945" t="s">
        <v>1896</v>
      </c>
      <c r="B143" s="767" t="s">
        <v>1896</v>
      </c>
      <c r="C143" s="776" t="s">
        <v>1897</v>
      </c>
      <c r="D143" s="766" t="s">
        <v>1898</v>
      </c>
      <c r="E143" s="778" t="s">
        <v>1899</v>
      </c>
      <c r="F143" s="778"/>
      <c r="G143" s="776" t="s">
        <v>1887</v>
      </c>
      <c r="H143" s="776" t="s">
        <v>1900</v>
      </c>
      <c r="I143" s="814" t="s">
        <v>1901</v>
      </c>
      <c r="J143" s="788" t="s">
        <v>1902</v>
      </c>
      <c r="K143" s="946" t="s">
        <v>1130</v>
      </c>
      <c r="L143" s="781" t="s">
        <v>1783</v>
      </c>
    </row>
    <row r="144" spans="1:12" s="757" customFormat="1" ht="43.5" thickBot="1">
      <c r="A144" s="947" t="s">
        <v>1903</v>
      </c>
      <c r="B144" s="850" t="s">
        <v>1904</v>
      </c>
      <c r="C144" s="788" t="s">
        <v>1905</v>
      </c>
      <c r="D144" s="850" t="s">
        <v>1898</v>
      </c>
      <c r="E144" s="948">
        <v>2E-3</v>
      </c>
      <c r="F144" s="949" t="s">
        <v>1906</v>
      </c>
      <c r="G144" s="950" t="s">
        <v>1136</v>
      </c>
      <c r="H144" s="951" t="s">
        <v>1907</v>
      </c>
      <c r="I144" s="789" t="s">
        <v>1908</v>
      </c>
      <c r="J144" s="788" t="s">
        <v>1909</v>
      </c>
      <c r="K144" s="952" t="s">
        <v>1910</v>
      </c>
      <c r="L144" s="781" t="s">
        <v>1838</v>
      </c>
    </row>
    <row r="145" spans="1:12" s="757" customFormat="1" ht="72" thickBot="1">
      <c r="A145" s="953" t="s">
        <v>1911</v>
      </c>
      <c r="B145" s="766" t="s">
        <v>1912</v>
      </c>
      <c r="C145" s="766" t="s">
        <v>1913</v>
      </c>
      <c r="D145" s="766" t="s">
        <v>1898</v>
      </c>
      <c r="E145" s="839">
        <v>1E-3</v>
      </c>
      <c r="F145" s="808" t="s">
        <v>1914</v>
      </c>
      <c r="G145" s="809" t="s">
        <v>1136</v>
      </c>
      <c r="H145" s="766" t="s">
        <v>1915</v>
      </c>
      <c r="I145" s="814" t="s">
        <v>1908</v>
      </c>
      <c r="J145" s="766" t="s">
        <v>1916</v>
      </c>
      <c r="K145" s="833" t="s">
        <v>1910</v>
      </c>
      <c r="L145" s="804" t="s">
        <v>1838</v>
      </c>
    </row>
    <row r="146" spans="1:12" s="757" customFormat="1">
      <c r="A146" s="942"/>
      <c r="B146" s="954"/>
      <c r="C146" s="954"/>
      <c r="D146" s="954"/>
      <c r="E146" s="954"/>
      <c r="F146" s="954"/>
      <c r="G146" s="955"/>
      <c r="H146" s="956"/>
      <c r="I146" s="954"/>
      <c r="J146" s="957"/>
      <c r="K146" s="957"/>
      <c r="L146" s="755"/>
    </row>
    <row r="147" spans="1:12" customFormat="1" ht="46.5" customHeight="1">
      <c r="A147" s="509" t="s">
        <v>425</v>
      </c>
      <c r="B147" s="511" t="s">
        <v>2025</v>
      </c>
      <c r="C147" s="511" t="s">
        <v>436</v>
      </c>
      <c r="D147" s="511" t="s">
        <v>435</v>
      </c>
      <c r="E147" s="511" t="s">
        <v>437</v>
      </c>
      <c r="F147" s="481"/>
      <c r="G147" s="481"/>
      <c r="H147" s="512" t="s">
        <v>438</v>
      </c>
    </row>
    <row r="148" spans="1:12" customFormat="1" ht="30.75" customHeight="1">
      <c r="A148" s="509" t="s">
        <v>2023</v>
      </c>
      <c r="B148" s="510" t="s">
        <v>2024</v>
      </c>
      <c r="C148" s="1263" t="s">
        <v>2026</v>
      </c>
      <c r="D148" s="1263" t="s">
        <v>2027</v>
      </c>
      <c r="E148" s="1263" t="s">
        <v>427</v>
      </c>
      <c r="F148" s="511" t="s">
        <v>428</v>
      </c>
      <c r="G148" s="512" t="s">
        <v>2029</v>
      </c>
      <c r="H148" s="512" t="s">
        <v>2028</v>
      </c>
    </row>
  </sheetData>
  <mergeCells count="75">
    <mergeCell ref="G125:G126"/>
    <mergeCell ref="A142:B142"/>
    <mergeCell ref="I125:I126"/>
    <mergeCell ref="J125:J126"/>
    <mergeCell ref="E126:F126"/>
    <mergeCell ref="A139:A141"/>
    <mergeCell ref="B139:B141"/>
    <mergeCell ref="C139:C141"/>
    <mergeCell ref="D139:D141"/>
    <mergeCell ref="E139:E141"/>
    <mergeCell ref="G139:G141"/>
    <mergeCell ref="J139:J141"/>
    <mergeCell ref="A107:B107"/>
    <mergeCell ref="A124:B124"/>
    <mergeCell ref="C125:C126"/>
    <mergeCell ref="D125:D126"/>
    <mergeCell ref="E125:F125"/>
    <mergeCell ref="I92:I93"/>
    <mergeCell ref="J92:J93"/>
    <mergeCell ref="E98:F98"/>
    <mergeCell ref="I99:I100"/>
    <mergeCell ref="G103:G105"/>
    <mergeCell ref="E104:F104"/>
    <mergeCell ref="A102:B102"/>
    <mergeCell ref="E81:F81"/>
    <mergeCell ref="E83:F83"/>
    <mergeCell ref="C85:C89"/>
    <mergeCell ref="D85:D89"/>
    <mergeCell ref="C92:C93"/>
    <mergeCell ref="I85:I87"/>
    <mergeCell ref="I88:I89"/>
    <mergeCell ref="E58:F58"/>
    <mergeCell ref="C60:C62"/>
    <mergeCell ref="D60:D62"/>
    <mergeCell ref="I60:I62"/>
    <mergeCell ref="G61:G62"/>
    <mergeCell ref="C74:C80"/>
    <mergeCell ref="D74:D80"/>
    <mergeCell ref="I74:I80"/>
    <mergeCell ref="E76:F76"/>
    <mergeCell ref="C43:C44"/>
    <mergeCell ref="A52:B52"/>
    <mergeCell ref="C52:L52"/>
    <mergeCell ref="B55:B59"/>
    <mergeCell ref="C55:C59"/>
    <mergeCell ref="D55:D59"/>
    <mergeCell ref="I55:I59"/>
    <mergeCell ref="E56:F56"/>
    <mergeCell ref="G56:G58"/>
    <mergeCell ref="E57:F57"/>
    <mergeCell ref="C29:C31"/>
    <mergeCell ref="D29:D30"/>
    <mergeCell ref="I29:I30"/>
    <mergeCell ref="J29:J30"/>
    <mergeCell ref="C34:C37"/>
    <mergeCell ref="I35:I37"/>
    <mergeCell ref="C19:C24"/>
    <mergeCell ref="D19:D20"/>
    <mergeCell ref="I19:I23"/>
    <mergeCell ref="J21:J23"/>
    <mergeCell ref="C25:C26"/>
    <mergeCell ref="D25:D26"/>
    <mergeCell ref="J25:J26"/>
    <mergeCell ref="A8:F8"/>
    <mergeCell ref="B9:F9"/>
    <mergeCell ref="A10:A11"/>
    <mergeCell ref="A13:G13"/>
    <mergeCell ref="A16:B16"/>
    <mergeCell ref="C16:L16"/>
    <mergeCell ref="A1:F1"/>
    <mergeCell ref="A2:F2"/>
    <mergeCell ref="B3:F3"/>
    <mergeCell ref="A4:B4"/>
    <mergeCell ref="C4:D4"/>
    <mergeCell ref="E4:F4"/>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dimension ref="A1:AH145"/>
  <sheetViews>
    <sheetView tabSelected="1" zoomScale="85" zoomScaleNormal="85" workbookViewId="0">
      <pane xSplit="2" ySplit="6" topLeftCell="C136" activePane="bottomRight" state="frozen"/>
      <selection pane="topRight" activeCell="C1" sqref="C1"/>
      <selection pane="bottomLeft" activeCell="A2" sqref="A2"/>
      <selection pane="bottomRight" activeCell="A168" sqref="A168"/>
    </sheetView>
  </sheetViews>
  <sheetFormatPr defaultRowHeight="15"/>
  <cols>
    <col min="1" max="1" width="43.5703125" customWidth="1"/>
    <col min="2" max="2" width="35.42578125" customWidth="1"/>
    <col min="3" max="3" width="35" customWidth="1"/>
    <col min="4" max="4" width="11.7109375" style="619" customWidth="1"/>
    <col min="5" max="5" width="21.7109375" customWidth="1"/>
    <col min="6" max="6" width="35.5703125" customWidth="1"/>
    <col min="7" max="7" width="11.7109375" customWidth="1"/>
    <col min="8" max="8" width="35.85546875" style="619" customWidth="1"/>
    <col min="9" max="9" width="22.42578125" customWidth="1"/>
    <col min="10" max="10" width="32.28515625" customWidth="1"/>
    <col min="11" max="11" width="16.7109375" customWidth="1"/>
    <col min="12" max="12" width="22.5703125" customWidth="1"/>
    <col min="13" max="13" width="19" customWidth="1"/>
    <col min="14" max="14" width="24.140625" customWidth="1"/>
    <col min="15" max="15" width="16.5703125" customWidth="1"/>
    <col min="16" max="16" width="22" customWidth="1"/>
    <col min="17" max="17" width="23.5703125" customWidth="1"/>
    <col min="18" max="18" width="15.7109375" customWidth="1"/>
    <col min="19" max="20" width="21.85546875" customWidth="1"/>
    <col min="21" max="21" width="36" customWidth="1"/>
    <col min="22" max="26" width="21.85546875" customWidth="1"/>
    <col min="27" max="28" width="16.5703125" customWidth="1"/>
    <col min="30" max="31" width="12.85546875" customWidth="1"/>
    <col min="32" max="32" width="17" customWidth="1"/>
  </cols>
  <sheetData>
    <row r="1" spans="1:34">
      <c r="A1" t="s">
        <v>569</v>
      </c>
    </row>
    <row r="2" spans="1:34">
      <c r="A2" t="s">
        <v>570</v>
      </c>
      <c r="B2" t="s">
        <v>571</v>
      </c>
    </row>
    <row r="3" spans="1:34">
      <c r="B3" t="s">
        <v>572</v>
      </c>
      <c r="F3" t="s">
        <v>573</v>
      </c>
    </row>
    <row r="4" spans="1:34">
      <c r="B4" t="s">
        <v>574</v>
      </c>
      <c r="F4" t="s">
        <v>575</v>
      </c>
    </row>
    <row r="5" spans="1:34" ht="15.75" thickBot="1">
      <c r="B5" s="617" t="s">
        <v>574</v>
      </c>
      <c r="F5" t="s">
        <v>576</v>
      </c>
    </row>
    <row r="6" spans="1:34" ht="32.25" thickBot="1">
      <c r="A6" s="651" t="s">
        <v>840</v>
      </c>
      <c r="B6" s="648" t="s">
        <v>63</v>
      </c>
      <c r="C6" s="648" t="s">
        <v>59</v>
      </c>
      <c r="D6" s="648" t="s">
        <v>124</v>
      </c>
      <c r="E6" s="648" t="s">
        <v>125</v>
      </c>
      <c r="F6" s="992" t="s">
        <v>839</v>
      </c>
      <c r="G6" s="648" t="s">
        <v>838</v>
      </c>
      <c r="H6" s="650" t="s">
        <v>837</v>
      </c>
      <c r="I6" s="649" t="s">
        <v>836</v>
      </c>
      <c r="J6" s="648" t="s">
        <v>835</v>
      </c>
      <c r="K6" s="648" t="s">
        <v>834</v>
      </c>
      <c r="L6" s="648" t="s">
        <v>833</v>
      </c>
      <c r="M6" s="648" t="s">
        <v>832</v>
      </c>
      <c r="N6" s="648" t="s">
        <v>831</v>
      </c>
      <c r="O6" s="648" t="s">
        <v>830</v>
      </c>
      <c r="P6" s="648" t="s">
        <v>829</v>
      </c>
      <c r="Q6" s="648" t="s">
        <v>828</v>
      </c>
      <c r="R6" s="648" t="s">
        <v>827</v>
      </c>
      <c r="S6" s="648" t="s">
        <v>826</v>
      </c>
      <c r="T6" s="648" t="s">
        <v>825</v>
      </c>
      <c r="U6" s="648" t="s">
        <v>824</v>
      </c>
      <c r="V6" s="648" t="s">
        <v>823</v>
      </c>
      <c r="W6" s="648" t="s">
        <v>822</v>
      </c>
      <c r="X6" s="648" t="s">
        <v>821</v>
      </c>
      <c r="Y6" s="648" t="s">
        <v>820</v>
      </c>
      <c r="Z6" s="648" t="s">
        <v>819</v>
      </c>
      <c r="AA6" s="648" t="s">
        <v>818</v>
      </c>
      <c r="AB6" s="648" t="s">
        <v>817</v>
      </c>
      <c r="AC6" s="648" t="s">
        <v>816</v>
      </c>
      <c r="AD6" s="648" t="s">
        <v>815</v>
      </c>
      <c r="AE6" s="648" t="s">
        <v>814</v>
      </c>
      <c r="AF6" s="648" t="s">
        <v>813</v>
      </c>
      <c r="AG6" s="648" t="s">
        <v>812</v>
      </c>
      <c r="AH6" s="647" t="s">
        <v>811</v>
      </c>
    </row>
    <row r="7" spans="1:34">
      <c r="A7" s="641" t="s">
        <v>24</v>
      </c>
      <c r="B7" s="643" t="s">
        <v>588</v>
      </c>
      <c r="C7" s="641" t="s">
        <v>138</v>
      </c>
      <c r="D7" s="641" t="s">
        <v>116</v>
      </c>
      <c r="E7" s="641" t="s">
        <v>139</v>
      </c>
      <c r="F7" s="646" t="s">
        <v>810</v>
      </c>
      <c r="G7" s="645" t="s">
        <v>591</v>
      </c>
      <c r="H7" s="644" t="s">
        <v>775</v>
      </c>
      <c r="I7" s="643"/>
      <c r="J7" s="642" t="s">
        <v>580</v>
      </c>
      <c r="K7" s="642"/>
      <c r="L7" s="642"/>
      <c r="M7" s="642"/>
      <c r="N7" s="642" t="s">
        <v>580</v>
      </c>
      <c r="O7" s="642" t="s">
        <v>580</v>
      </c>
      <c r="P7" s="641"/>
      <c r="Q7" s="641"/>
      <c r="R7" s="641"/>
      <c r="S7" s="641"/>
      <c r="T7" s="641"/>
      <c r="U7" s="641"/>
      <c r="V7" s="641"/>
      <c r="W7" s="641"/>
      <c r="X7" s="641"/>
      <c r="Y7" s="641"/>
      <c r="Z7" s="641"/>
      <c r="AA7" s="641"/>
      <c r="AB7" s="641"/>
      <c r="AC7" s="641"/>
      <c r="AD7" s="641"/>
      <c r="AE7" s="641"/>
      <c r="AF7" s="641"/>
      <c r="AG7" s="641"/>
      <c r="AH7" s="641"/>
    </row>
    <row r="8" spans="1:34">
      <c r="A8" s="481" t="s">
        <v>24</v>
      </c>
      <c r="B8" s="636" t="s">
        <v>653</v>
      </c>
      <c r="C8" s="481" t="s">
        <v>138</v>
      </c>
      <c r="D8" s="481" t="s">
        <v>116</v>
      </c>
      <c r="E8" s="481" t="s">
        <v>139</v>
      </c>
      <c r="F8" s="581" t="s">
        <v>648</v>
      </c>
      <c r="G8" s="600" t="s">
        <v>591</v>
      </c>
      <c r="H8" s="625" t="s">
        <v>801</v>
      </c>
      <c r="I8" s="636"/>
      <c r="J8" s="481"/>
      <c r="K8" s="481"/>
      <c r="L8" s="481"/>
      <c r="M8" s="481"/>
      <c r="N8" s="481"/>
      <c r="O8" s="481"/>
      <c r="P8" s="627" t="s">
        <v>580</v>
      </c>
      <c r="Q8" s="627" t="s">
        <v>580</v>
      </c>
      <c r="R8" s="627"/>
      <c r="S8" s="481"/>
      <c r="T8" s="481"/>
      <c r="U8" s="481"/>
      <c r="V8" s="481"/>
      <c r="W8" s="481"/>
      <c r="X8" s="481"/>
      <c r="Y8" s="481"/>
      <c r="Z8" s="481"/>
      <c r="AA8" s="481"/>
      <c r="AB8" s="481"/>
      <c r="AC8" s="481"/>
      <c r="AD8" s="481"/>
      <c r="AE8" s="481"/>
      <c r="AF8" s="481"/>
      <c r="AG8" s="481"/>
      <c r="AH8" s="481"/>
    </row>
    <row r="9" spans="1:34">
      <c r="A9" s="481" t="s">
        <v>24</v>
      </c>
      <c r="B9" s="636" t="s">
        <v>600</v>
      </c>
      <c r="C9" s="481" t="s">
        <v>138</v>
      </c>
      <c r="D9" s="481" t="s">
        <v>116</v>
      </c>
      <c r="E9" s="481" t="s">
        <v>139</v>
      </c>
      <c r="F9" s="581" t="s">
        <v>809</v>
      </c>
      <c r="G9" s="600" t="s">
        <v>591</v>
      </c>
      <c r="H9" s="625" t="s">
        <v>783</v>
      </c>
      <c r="I9" s="636"/>
      <c r="J9" s="481"/>
      <c r="K9" s="481"/>
      <c r="L9" s="481"/>
      <c r="M9" s="481"/>
      <c r="N9" s="481"/>
      <c r="O9" s="481"/>
      <c r="P9" s="481"/>
      <c r="Q9" s="481"/>
      <c r="R9" s="481"/>
      <c r="S9" s="627" t="s">
        <v>580</v>
      </c>
      <c r="T9" s="481"/>
      <c r="U9" s="481"/>
      <c r="V9" s="481"/>
      <c r="W9" s="481"/>
      <c r="X9" s="481"/>
      <c r="Y9" s="481"/>
      <c r="Z9" s="481"/>
      <c r="AA9" s="481"/>
      <c r="AB9" s="481"/>
      <c r="AC9" s="627" t="s">
        <v>580</v>
      </c>
      <c r="AD9" s="481"/>
      <c r="AE9" s="481"/>
      <c r="AF9" s="481"/>
      <c r="AG9" s="481"/>
      <c r="AH9" s="481"/>
    </row>
    <row r="10" spans="1:34">
      <c r="A10" s="481" t="s">
        <v>24</v>
      </c>
      <c r="B10" s="636" t="s">
        <v>808</v>
      </c>
      <c r="C10" s="481" t="s">
        <v>138</v>
      </c>
      <c r="D10" s="481" t="s">
        <v>116</v>
      </c>
      <c r="E10" s="481" t="s">
        <v>139</v>
      </c>
      <c r="F10" s="581" t="s">
        <v>807</v>
      </c>
      <c r="G10" s="600" t="s">
        <v>591</v>
      </c>
      <c r="H10" s="625" t="s">
        <v>783</v>
      </c>
      <c r="I10" s="636"/>
      <c r="J10" s="481"/>
      <c r="K10" s="481"/>
      <c r="L10" s="481"/>
      <c r="M10" s="481"/>
      <c r="N10" s="481"/>
      <c r="O10" s="481"/>
      <c r="P10" s="481"/>
      <c r="Q10" s="481"/>
      <c r="R10" s="481"/>
      <c r="S10" s="627" t="s">
        <v>580</v>
      </c>
      <c r="T10" s="481"/>
      <c r="U10" s="481"/>
      <c r="V10" s="481"/>
      <c r="W10" s="481"/>
      <c r="X10" s="481"/>
      <c r="Y10" s="481"/>
      <c r="Z10" s="481"/>
      <c r="AA10" s="481"/>
      <c r="AB10" s="481"/>
      <c r="AC10" s="481"/>
      <c r="AD10" s="481"/>
      <c r="AE10" s="481"/>
      <c r="AF10" s="481"/>
      <c r="AG10" s="481"/>
      <c r="AH10" s="481"/>
    </row>
    <row r="11" spans="1:34">
      <c r="A11" s="481" t="s">
        <v>24</v>
      </c>
      <c r="B11" s="636" t="s">
        <v>652</v>
      </c>
      <c r="C11" s="481" t="s">
        <v>138</v>
      </c>
      <c r="D11" s="481" t="s">
        <v>116</v>
      </c>
      <c r="E11" s="481" t="s">
        <v>139</v>
      </c>
      <c r="F11" s="581" t="s">
        <v>806</v>
      </c>
      <c r="G11" s="600" t="s">
        <v>591</v>
      </c>
      <c r="H11" s="625">
        <v>0.2</v>
      </c>
      <c r="I11" s="636"/>
      <c r="J11" s="481"/>
      <c r="K11" s="481"/>
      <c r="L11" s="481"/>
      <c r="M11" s="481"/>
      <c r="N11" s="481"/>
      <c r="O11" s="481"/>
      <c r="P11" s="627" t="s">
        <v>580</v>
      </c>
      <c r="Q11" s="481"/>
      <c r="R11" s="481"/>
      <c r="S11" s="481"/>
      <c r="T11" s="627" t="s">
        <v>580</v>
      </c>
      <c r="U11" s="627" t="s">
        <v>580</v>
      </c>
      <c r="V11" s="627" t="s">
        <v>580</v>
      </c>
      <c r="W11" s="481"/>
      <c r="X11" s="481"/>
      <c r="Y11" s="481"/>
      <c r="Z11" s="481"/>
      <c r="AA11" s="481"/>
      <c r="AB11" s="481"/>
      <c r="AC11" s="481"/>
      <c r="AD11" s="481"/>
      <c r="AE11" s="481"/>
      <c r="AF11" s="481"/>
      <c r="AG11" s="481"/>
      <c r="AH11" s="481"/>
    </row>
    <row r="12" spans="1:34">
      <c r="A12" s="481" t="s">
        <v>24</v>
      </c>
      <c r="B12" s="636" t="s">
        <v>747</v>
      </c>
      <c r="C12" s="481" t="s">
        <v>138</v>
      </c>
      <c r="D12" s="481" t="s">
        <v>116</v>
      </c>
      <c r="E12" s="481" t="s">
        <v>139</v>
      </c>
      <c r="F12" s="581" t="s">
        <v>805</v>
      </c>
      <c r="G12" s="600" t="s">
        <v>591</v>
      </c>
      <c r="H12" s="625">
        <v>0.2</v>
      </c>
      <c r="I12" s="636"/>
      <c r="J12" s="481"/>
      <c r="K12" s="481"/>
      <c r="L12" s="481"/>
      <c r="M12" s="481"/>
      <c r="N12" s="481"/>
      <c r="O12" s="481"/>
      <c r="P12" s="627" t="s">
        <v>580</v>
      </c>
      <c r="Q12" s="481"/>
      <c r="R12" s="481"/>
      <c r="S12" s="481"/>
      <c r="T12" s="627" t="s">
        <v>580</v>
      </c>
      <c r="U12" s="627" t="s">
        <v>580</v>
      </c>
      <c r="V12" s="627" t="s">
        <v>580</v>
      </c>
      <c r="W12" s="481"/>
      <c r="X12" s="481"/>
      <c r="Y12" s="481"/>
      <c r="Z12" s="481"/>
      <c r="AA12" s="481"/>
      <c r="AB12" s="481"/>
      <c r="AC12" s="481"/>
      <c r="AD12" s="481"/>
      <c r="AE12" s="481"/>
      <c r="AF12" s="481"/>
      <c r="AG12" s="481"/>
      <c r="AH12" s="481"/>
    </row>
    <row r="13" spans="1:34">
      <c r="A13" s="481" t="s">
        <v>24</v>
      </c>
      <c r="B13" s="636" t="s">
        <v>746</v>
      </c>
      <c r="C13" s="481" t="s">
        <v>138</v>
      </c>
      <c r="D13" s="481" t="s">
        <v>116</v>
      </c>
      <c r="E13" s="481" t="s">
        <v>139</v>
      </c>
      <c r="F13" s="581" t="s">
        <v>804</v>
      </c>
      <c r="G13" s="600" t="s">
        <v>591</v>
      </c>
      <c r="H13" s="625">
        <v>0.2</v>
      </c>
      <c r="I13" s="636"/>
      <c r="J13" s="481"/>
      <c r="K13" s="481"/>
      <c r="L13" s="481"/>
      <c r="M13" s="481"/>
      <c r="N13" s="481"/>
      <c r="O13" s="481"/>
      <c r="P13" s="627" t="s">
        <v>580</v>
      </c>
      <c r="Q13" s="481"/>
      <c r="R13" s="481"/>
      <c r="S13" s="481"/>
      <c r="T13" s="627" t="s">
        <v>580</v>
      </c>
      <c r="U13" s="627" t="s">
        <v>580</v>
      </c>
      <c r="V13" s="627" t="s">
        <v>580</v>
      </c>
      <c r="W13" s="481"/>
      <c r="X13" s="481"/>
      <c r="Y13" s="481"/>
      <c r="Z13" s="481"/>
      <c r="AA13" s="481"/>
      <c r="AB13" s="481"/>
      <c r="AC13" s="481"/>
      <c r="AD13" s="481"/>
      <c r="AE13" s="481"/>
      <c r="AF13" s="481"/>
      <c r="AG13" s="481"/>
      <c r="AH13" s="481"/>
    </row>
    <row r="14" spans="1:34">
      <c r="A14" s="481" t="s">
        <v>24</v>
      </c>
      <c r="B14" s="636" t="s">
        <v>650</v>
      </c>
      <c r="C14" s="481" t="s">
        <v>138</v>
      </c>
      <c r="D14" s="481" t="s">
        <v>116</v>
      </c>
      <c r="E14" s="481" t="s">
        <v>139</v>
      </c>
      <c r="F14" s="581" t="s">
        <v>803</v>
      </c>
      <c r="G14" s="600" t="s">
        <v>591</v>
      </c>
      <c r="H14" s="625">
        <v>0.2</v>
      </c>
      <c r="I14" s="636"/>
      <c r="J14" s="481"/>
      <c r="K14" s="481"/>
      <c r="L14" s="481"/>
      <c r="M14" s="481"/>
      <c r="N14" s="481"/>
      <c r="O14" s="481"/>
      <c r="P14" s="627" t="s">
        <v>580</v>
      </c>
      <c r="Q14" s="481"/>
      <c r="R14" s="481"/>
      <c r="S14" s="481"/>
      <c r="T14" s="627" t="s">
        <v>580</v>
      </c>
      <c r="U14" s="627" t="s">
        <v>580</v>
      </c>
      <c r="V14" s="627" t="s">
        <v>580</v>
      </c>
      <c r="W14" s="481"/>
      <c r="X14" s="481"/>
      <c r="Y14" s="481"/>
      <c r="Z14" s="481"/>
      <c r="AA14" s="481"/>
      <c r="AB14" s="481"/>
      <c r="AC14" s="481"/>
      <c r="AD14" s="481"/>
      <c r="AE14" s="481"/>
      <c r="AF14" s="481"/>
      <c r="AG14" s="481"/>
      <c r="AH14" s="481"/>
    </row>
    <row r="15" spans="1:34">
      <c r="A15" s="481" t="s">
        <v>24</v>
      </c>
      <c r="B15" s="636" t="s">
        <v>743</v>
      </c>
      <c r="C15" s="481" t="s">
        <v>138</v>
      </c>
      <c r="D15" s="481" t="s">
        <v>116</v>
      </c>
      <c r="E15" s="481" t="s">
        <v>139</v>
      </c>
      <c r="F15" s="581" t="s">
        <v>802</v>
      </c>
      <c r="G15" s="600" t="s">
        <v>591</v>
      </c>
      <c r="H15" s="625">
        <v>0.2</v>
      </c>
      <c r="I15" s="636"/>
      <c r="J15" s="481"/>
      <c r="K15" s="481"/>
      <c r="L15" s="481"/>
      <c r="M15" s="481"/>
      <c r="N15" s="481"/>
      <c r="O15" s="481"/>
      <c r="P15" s="481"/>
      <c r="Q15" s="481"/>
      <c r="R15" s="481"/>
      <c r="S15" s="481"/>
      <c r="T15" s="627" t="s">
        <v>580</v>
      </c>
      <c r="U15" s="627" t="s">
        <v>580</v>
      </c>
      <c r="V15" s="627" t="s">
        <v>580</v>
      </c>
      <c r="W15" s="481"/>
      <c r="X15" s="481"/>
      <c r="Y15" s="481"/>
      <c r="Z15" s="481"/>
      <c r="AA15" s="481"/>
      <c r="AB15" s="481"/>
      <c r="AC15" s="481"/>
      <c r="AD15" s="481"/>
      <c r="AE15" s="481"/>
      <c r="AF15" s="481"/>
      <c r="AG15" s="481"/>
      <c r="AH15" s="481"/>
    </row>
    <row r="16" spans="1:34">
      <c r="A16" s="481" t="s">
        <v>24</v>
      </c>
      <c r="B16" s="636" t="s">
        <v>655</v>
      </c>
      <c r="C16" s="481" t="s">
        <v>138</v>
      </c>
      <c r="D16" s="481" t="s">
        <v>116</v>
      </c>
      <c r="E16" s="481" t="s">
        <v>139</v>
      </c>
      <c r="F16" s="581" t="s">
        <v>799</v>
      </c>
      <c r="G16" s="600" t="s">
        <v>591</v>
      </c>
      <c r="H16" s="625">
        <v>0.4</v>
      </c>
      <c r="I16" s="636"/>
      <c r="J16" s="481"/>
      <c r="K16" s="481"/>
      <c r="L16" s="481"/>
      <c r="M16" s="481"/>
      <c r="N16" s="481"/>
      <c r="O16" s="481"/>
      <c r="P16" s="481"/>
      <c r="Q16" s="627" t="s">
        <v>580</v>
      </c>
      <c r="R16" s="627"/>
      <c r="S16" s="481"/>
      <c r="T16" s="481"/>
      <c r="U16" s="481"/>
      <c r="V16" s="481"/>
      <c r="W16" s="627" t="s">
        <v>580</v>
      </c>
      <c r="X16" s="627"/>
      <c r="Y16" s="627"/>
      <c r="Z16" s="627"/>
      <c r="AA16" s="627"/>
      <c r="AB16" s="627"/>
      <c r="AC16" s="627"/>
      <c r="AD16" s="627"/>
      <c r="AE16" s="481"/>
      <c r="AF16" s="481"/>
      <c r="AG16" s="481"/>
      <c r="AH16" s="481"/>
    </row>
    <row r="17" spans="1:34">
      <c r="A17" s="481" t="s">
        <v>24</v>
      </c>
      <c r="B17" s="636" t="s">
        <v>585</v>
      </c>
      <c r="C17" s="481" t="s">
        <v>138</v>
      </c>
      <c r="D17" s="481" t="s">
        <v>116</v>
      </c>
      <c r="E17" s="481" t="s">
        <v>139</v>
      </c>
      <c r="F17" s="581" t="s">
        <v>656</v>
      </c>
      <c r="G17" s="600" t="s">
        <v>591</v>
      </c>
      <c r="H17" s="625" t="s">
        <v>783</v>
      </c>
      <c r="I17" s="636"/>
      <c r="J17" s="481"/>
      <c r="K17" s="481"/>
      <c r="L17" s="481"/>
      <c r="M17" s="481"/>
      <c r="N17" s="481"/>
      <c r="O17" s="481"/>
      <c r="P17" s="481"/>
      <c r="Q17" s="481"/>
      <c r="R17" s="481"/>
      <c r="S17" s="627" t="s">
        <v>580</v>
      </c>
      <c r="T17" s="481"/>
      <c r="U17" s="481"/>
      <c r="V17" s="481"/>
      <c r="W17" s="481"/>
      <c r="X17" s="481"/>
      <c r="Y17" s="481"/>
      <c r="Z17" s="481"/>
      <c r="AA17" s="481"/>
      <c r="AB17" s="481"/>
      <c r="AC17" s="627" t="s">
        <v>580</v>
      </c>
      <c r="AD17" s="481"/>
      <c r="AE17" s="481"/>
      <c r="AF17" s="481"/>
      <c r="AG17" s="481"/>
      <c r="AH17" s="481"/>
    </row>
    <row r="18" spans="1:34">
      <c r="A18" s="481" t="s">
        <v>24</v>
      </c>
      <c r="B18" s="636" t="s">
        <v>654</v>
      </c>
      <c r="C18" s="481" t="s">
        <v>138</v>
      </c>
      <c r="D18" s="481" t="s">
        <v>116</v>
      </c>
      <c r="E18" s="481" t="s">
        <v>139</v>
      </c>
      <c r="F18" s="581" t="s">
        <v>648</v>
      </c>
      <c r="G18" s="600" t="s">
        <v>591</v>
      </c>
      <c r="H18" s="625" t="s">
        <v>801</v>
      </c>
      <c r="I18" s="636"/>
      <c r="J18" s="481"/>
      <c r="K18" s="481"/>
      <c r="L18" s="481"/>
      <c r="M18" s="481"/>
      <c r="N18" s="481"/>
      <c r="O18" s="481"/>
      <c r="P18" s="627" t="s">
        <v>580</v>
      </c>
      <c r="Q18" s="627" t="s">
        <v>580</v>
      </c>
      <c r="R18" s="627"/>
      <c r="S18" s="481"/>
      <c r="T18" s="481"/>
      <c r="U18" s="481"/>
      <c r="V18" s="481"/>
      <c r="W18" s="481"/>
      <c r="X18" s="481"/>
      <c r="Y18" s="481"/>
      <c r="Z18" s="481"/>
      <c r="AA18" s="481"/>
      <c r="AB18" s="481"/>
      <c r="AC18" s="627" t="s">
        <v>580</v>
      </c>
      <c r="AD18" s="481"/>
      <c r="AE18" s="627" t="s">
        <v>580</v>
      </c>
      <c r="AF18" s="627"/>
      <c r="AG18" s="627"/>
      <c r="AH18" s="481"/>
    </row>
    <row r="19" spans="1:34">
      <c r="A19" s="481" t="s">
        <v>24</v>
      </c>
      <c r="B19" s="636" t="s">
        <v>800</v>
      </c>
      <c r="C19" s="481" t="s">
        <v>138</v>
      </c>
      <c r="D19" s="481" t="s">
        <v>116</v>
      </c>
      <c r="E19" s="481" t="s">
        <v>139</v>
      </c>
      <c r="F19" s="581" t="s">
        <v>799</v>
      </c>
      <c r="G19" s="600" t="s">
        <v>591</v>
      </c>
      <c r="H19" s="625">
        <v>0.15</v>
      </c>
      <c r="I19" s="481"/>
      <c r="J19" s="481"/>
      <c r="K19" s="481"/>
      <c r="L19" s="481"/>
      <c r="M19" s="481"/>
      <c r="N19" s="481"/>
      <c r="O19" s="481"/>
      <c r="P19" s="481"/>
      <c r="Q19" s="481"/>
      <c r="R19" s="481"/>
      <c r="S19" s="481"/>
      <c r="T19" s="481"/>
      <c r="U19" s="481"/>
      <c r="V19" s="481"/>
      <c r="W19" s="481"/>
      <c r="X19" s="481"/>
      <c r="Y19" s="481"/>
      <c r="Z19" s="481"/>
      <c r="AA19" s="481"/>
      <c r="AB19" s="481"/>
      <c r="AC19" s="627" t="s">
        <v>580</v>
      </c>
      <c r="AD19" s="481"/>
      <c r="AE19" s="481"/>
      <c r="AF19" s="481"/>
      <c r="AG19" s="481"/>
      <c r="AH19" s="481"/>
    </row>
    <row r="20" spans="1:34">
      <c r="A20" s="481" t="s">
        <v>792</v>
      </c>
      <c r="B20" s="636" t="s">
        <v>588</v>
      </c>
      <c r="C20" s="481" t="s">
        <v>791</v>
      </c>
      <c r="D20" s="481" t="s">
        <v>790</v>
      </c>
      <c r="E20" s="481" t="s">
        <v>139</v>
      </c>
      <c r="F20" s="581" t="s">
        <v>798</v>
      </c>
      <c r="G20" s="600" t="s">
        <v>591</v>
      </c>
      <c r="H20" s="625" t="s">
        <v>797</v>
      </c>
      <c r="I20" s="640" t="s">
        <v>787</v>
      </c>
      <c r="J20" s="627" t="s">
        <v>580</v>
      </c>
      <c r="K20" s="627" t="s">
        <v>580</v>
      </c>
      <c r="L20" s="627"/>
      <c r="M20" s="627"/>
      <c r="N20" s="481"/>
      <c r="O20" s="481"/>
      <c r="P20" s="481"/>
      <c r="Q20" s="481"/>
      <c r="R20" s="481"/>
      <c r="S20" s="481"/>
      <c r="T20" s="481"/>
      <c r="U20" s="481"/>
      <c r="V20" s="481"/>
      <c r="W20" s="481"/>
      <c r="X20" s="481"/>
      <c r="Y20" s="481"/>
      <c r="Z20" s="481"/>
      <c r="AA20" s="481"/>
      <c r="AB20" s="481"/>
      <c r="AC20" s="481"/>
      <c r="AD20" s="481"/>
      <c r="AE20" s="481"/>
      <c r="AF20" s="481"/>
      <c r="AG20" s="481"/>
      <c r="AH20" s="481"/>
    </row>
    <row r="21" spans="1:34">
      <c r="A21" s="481" t="s">
        <v>792</v>
      </c>
      <c r="B21" s="636" t="s">
        <v>600</v>
      </c>
      <c r="C21" s="481" t="s">
        <v>791</v>
      </c>
      <c r="D21" s="481" t="s">
        <v>790</v>
      </c>
      <c r="E21" s="481" t="s">
        <v>139</v>
      </c>
      <c r="F21" s="581" t="s">
        <v>796</v>
      </c>
      <c r="G21" s="600" t="s">
        <v>591</v>
      </c>
      <c r="H21" s="625">
        <v>3</v>
      </c>
      <c r="I21" s="640" t="s">
        <v>795</v>
      </c>
      <c r="J21" s="481"/>
      <c r="K21" s="481"/>
      <c r="L21" s="481"/>
      <c r="M21" s="481"/>
      <c r="N21" s="481"/>
      <c r="O21" s="481"/>
      <c r="P21" s="627" t="s">
        <v>580</v>
      </c>
      <c r="Q21" s="481"/>
      <c r="R21" s="481"/>
      <c r="S21" s="481"/>
      <c r="T21" s="481"/>
      <c r="U21" s="481"/>
      <c r="V21" s="481"/>
      <c r="W21" s="481"/>
      <c r="X21" s="481"/>
      <c r="Y21" s="481"/>
      <c r="Z21" s="627" t="s">
        <v>580</v>
      </c>
      <c r="AA21" s="627"/>
      <c r="AB21" s="627"/>
      <c r="AC21" s="627"/>
      <c r="AD21" s="627"/>
      <c r="AE21" s="481"/>
      <c r="AF21" s="481"/>
      <c r="AG21" s="481"/>
      <c r="AH21" s="481"/>
    </row>
    <row r="22" spans="1:34">
      <c r="A22" s="481" t="s">
        <v>792</v>
      </c>
      <c r="B22" s="636" t="s">
        <v>605</v>
      </c>
      <c r="C22" s="481" t="s">
        <v>791</v>
      </c>
      <c r="D22" s="481" t="s">
        <v>790</v>
      </c>
      <c r="E22" s="481" t="s">
        <v>139</v>
      </c>
      <c r="F22" s="581" t="s">
        <v>794</v>
      </c>
      <c r="G22" s="600" t="s">
        <v>591</v>
      </c>
      <c r="H22" s="625" t="s">
        <v>788</v>
      </c>
      <c r="I22" s="640" t="s">
        <v>787</v>
      </c>
      <c r="J22" s="481"/>
      <c r="K22" s="481"/>
      <c r="L22" s="627"/>
      <c r="M22" s="481"/>
      <c r="N22" s="481"/>
      <c r="O22" s="481"/>
      <c r="P22" s="481"/>
      <c r="Q22" s="481"/>
      <c r="R22" s="481"/>
      <c r="S22" s="481"/>
      <c r="T22" s="481"/>
      <c r="U22" s="481"/>
      <c r="V22" s="481"/>
      <c r="W22" s="481"/>
      <c r="X22" s="481"/>
      <c r="Y22" s="627" t="s">
        <v>580</v>
      </c>
      <c r="Z22" s="481"/>
      <c r="AA22" s="481"/>
      <c r="AB22" s="481"/>
      <c r="AC22" s="481"/>
      <c r="AD22" s="481"/>
      <c r="AE22" s="481"/>
      <c r="AF22" s="481"/>
      <c r="AG22" s="481"/>
      <c r="AH22" s="481"/>
    </row>
    <row r="23" spans="1:34">
      <c r="A23" s="481" t="s">
        <v>792</v>
      </c>
      <c r="B23" s="636" t="s">
        <v>729</v>
      </c>
      <c r="C23" s="481" t="s">
        <v>791</v>
      </c>
      <c r="D23" s="481" t="s">
        <v>790</v>
      </c>
      <c r="E23" s="481" t="s">
        <v>139</v>
      </c>
      <c r="F23" s="581" t="s">
        <v>789</v>
      </c>
      <c r="G23" s="600" t="s">
        <v>591</v>
      </c>
      <c r="H23" s="625" t="s">
        <v>793</v>
      </c>
      <c r="I23" s="640" t="s">
        <v>787</v>
      </c>
      <c r="J23" s="481"/>
      <c r="K23" s="481"/>
      <c r="L23" s="627" t="s">
        <v>580</v>
      </c>
      <c r="M23" s="481"/>
      <c r="N23" s="481"/>
      <c r="O23" s="481"/>
      <c r="P23" s="481"/>
      <c r="Q23" s="627" t="s">
        <v>580</v>
      </c>
      <c r="R23" s="627"/>
      <c r="S23" s="481"/>
      <c r="T23" s="481"/>
      <c r="U23" s="481"/>
      <c r="V23" s="481"/>
      <c r="W23" s="481"/>
      <c r="X23" s="481"/>
      <c r="Y23" s="627" t="s">
        <v>580</v>
      </c>
      <c r="Z23" s="481"/>
      <c r="AA23" s="481"/>
      <c r="AB23" s="481"/>
      <c r="AC23" s="481"/>
      <c r="AD23" s="481"/>
      <c r="AE23" s="481"/>
      <c r="AF23" s="481"/>
      <c r="AG23" s="481"/>
      <c r="AH23" s="481"/>
    </row>
    <row r="24" spans="1:34">
      <c r="A24" s="481" t="s">
        <v>792</v>
      </c>
      <c r="B24" s="636" t="s">
        <v>585</v>
      </c>
      <c r="C24" s="481" t="s">
        <v>791</v>
      </c>
      <c r="D24" s="481" t="s">
        <v>790</v>
      </c>
      <c r="E24" s="481" t="s">
        <v>139</v>
      </c>
      <c r="F24" s="581" t="s">
        <v>789</v>
      </c>
      <c r="G24" s="600" t="s">
        <v>591</v>
      </c>
      <c r="H24" s="625" t="s">
        <v>788</v>
      </c>
      <c r="I24" s="640" t="s">
        <v>787</v>
      </c>
      <c r="J24" s="481"/>
      <c r="K24" s="481"/>
      <c r="L24" s="481"/>
      <c r="M24" s="481"/>
      <c r="N24" s="481"/>
      <c r="O24" s="481"/>
      <c r="P24" s="481"/>
      <c r="Q24" s="639" t="s">
        <v>786</v>
      </c>
      <c r="R24" s="627"/>
      <c r="S24" s="639" t="s">
        <v>786</v>
      </c>
      <c r="T24" s="481"/>
      <c r="U24" s="481"/>
      <c r="V24" s="481"/>
      <c r="W24" s="481"/>
      <c r="X24" s="639" t="s">
        <v>786</v>
      </c>
      <c r="Y24" s="481"/>
      <c r="Z24" s="481"/>
      <c r="AA24" s="481"/>
      <c r="AB24" s="481"/>
      <c r="AC24" s="481"/>
      <c r="AD24" s="481"/>
      <c r="AE24" s="481"/>
      <c r="AF24" s="481"/>
      <c r="AG24" s="481"/>
      <c r="AH24" s="481"/>
    </row>
    <row r="25" spans="1:34">
      <c r="A25" s="481" t="s">
        <v>777</v>
      </c>
      <c r="B25" s="636" t="s">
        <v>588</v>
      </c>
      <c r="C25" s="481" t="s">
        <v>148</v>
      </c>
      <c r="D25" s="481" t="s">
        <v>116</v>
      </c>
      <c r="E25" s="481" t="s">
        <v>139</v>
      </c>
      <c r="F25" s="581" t="s">
        <v>785</v>
      </c>
      <c r="G25" s="600" t="s">
        <v>591</v>
      </c>
      <c r="H25" s="625">
        <v>0.4</v>
      </c>
      <c r="I25" s="636"/>
      <c r="J25" s="627" t="s">
        <v>580</v>
      </c>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row>
    <row r="26" spans="1:34">
      <c r="A26" s="481" t="s">
        <v>777</v>
      </c>
      <c r="B26" s="636" t="s">
        <v>650</v>
      </c>
      <c r="C26" s="481" t="s">
        <v>148</v>
      </c>
      <c r="D26" s="481" t="s">
        <v>116</v>
      </c>
      <c r="E26" s="481" t="s">
        <v>139</v>
      </c>
      <c r="F26" s="581" t="s">
        <v>784</v>
      </c>
      <c r="G26" s="600" t="s">
        <v>591</v>
      </c>
      <c r="H26" s="625" t="s">
        <v>775</v>
      </c>
      <c r="I26" s="636"/>
      <c r="J26" s="481"/>
      <c r="K26" s="481"/>
      <c r="L26" s="481"/>
      <c r="M26" s="481"/>
      <c r="N26" s="481"/>
      <c r="O26" s="481"/>
      <c r="P26" s="481"/>
      <c r="Q26" s="481"/>
      <c r="R26" s="481"/>
      <c r="S26" s="481"/>
      <c r="T26" s="481"/>
      <c r="U26" s="481"/>
      <c r="V26" s="627" t="s">
        <v>580</v>
      </c>
      <c r="W26" s="481"/>
      <c r="X26" s="481"/>
      <c r="Y26" s="481"/>
      <c r="Z26" s="481"/>
      <c r="AA26" s="481"/>
      <c r="AB26" s="481"/>
      <c r="AC26" s="481"/>
      <c r="AD26" s="481"/>
      <c r="AE26" s="481"/>
      <c r="AF26" s="481"/>
      <c r="AG26" s="481"/>
      <c r="AH26" s="481"/>
    </row>
    <row r="27" spans="1:34">
      <c r="A27" s="481" t="s">
        <v>777</v>
      </c>
      <c r="B27" s="636" t="s">
        <v>664</v>
      </c>
      <c r="C27" s="481" t="s">
        <v>148</v>
      </c>
      <c r="D27" s="481" t="s">
        <v>116</v>
      </c>
      <c r="E27" s="481" t="s">
        <v>139</v>
      </c>
      <c r="F27" s="581" t="s">
        <v>609</v>
      </c>
      <c r="G27" s="600" t="s">
        <v>591</v>
      </c>
      <c r="H27" s="625" t="s">
        <v>783</v>
      </c>
      <c r="I27" s="636"/>
      <c r="J27" s="481"/>
      <c r="K27" s="481"/>
      <c r="L27" s="481"/>
      <c r="M27" s="481"/>
      <c r="N27" s="481"/>
      <c r="O27" s="481"/>
      <c r="P27" s="481"/>
      <c r="Q27" s="627" t="s">
        <v>580</v>
      </c>
      <c r="R27" s="627"/>
      <c r="S27" s="481"/>
      <c r="T27" s="481"/>
      <c r="U27" s="481"/>
      <c r="V27" s="481"/>
      <c r="W27" s="481"/>
      <c r="X27" s="481"/>
      <c r="Y27" s="481"/>
      <c r="Z27" s="481"/>
      <c r="AA27" s="481"/>
      <c r="AB27" s="481"/>
      <c r="AC27" s="481"/>
      <c r="AD27" s="481"/>
      <c r="AE27" s="481"/>
      <c r="AF27" s="481"/>
      <c r="AG27" s="481"/>
      <c r="AH27" s="481"/>
    </row>
    <row r="28" spans="1:34">
      <c r="A28" s="481" t="s">
        <v>777</v>
      </c>
      <c r="B28" s="636" t="s">
        <v>782</v>
      </c>
      <c r="C28" s="481" t="s">
        <v>148</v>
      </c>
      <c r="D28" s="481" t="s">
        <v>116</v>
      </c>
      <c r="E28" s="481" t="s">
        <v>139</v>
      </c>
      <c r="F28" s="581" t="s">
        <v>609</v>
      </c>
      <c r="G28" s="600" t="s">
        <v>591</v>
      </c>
      <c r="H28" s="625" t="s">
        <v>775</v>
      </c>
      <c r="I28" s="636"/>
      <c r="J28" s="481"/>
      <c r="K28" s="481"/>
      <c r="L28" s="481"/>
      <c r="M28" s="481"/>
      <c r="N28" s="481"/>
      <c r="O28" s="481"/>
      <c r="P28" s="481"/>
      <c r="Q28" s="481"/>
      <c r="R28" s="481"/>
      <c r="S28" s="481"/>
      <c r="T28" s="481"/>
      <c r="U28" s="481"/>
      <c r="V28" s="481"/>
      <c r="W28" s="481"/>
      <c r="X28" s="481"/>
      <c r="Y28" s="481"/>
      <c r="Z28" s="481"/>
      <c r="AA28" s="627" t="s">
        <v>580</v>
      </c>
      <c r="AB28" s="627"/>
      <c r="AC28" s="627"/>
      <c r="AD28" s="627"/>
      <c r="AE28" s="627" t="s">
        <v>580</v>
      </c>
      <c r="AF28" s="627"/>
      <c r="AG28" s="627"/>
      <c r="AH28" s="481"/>
    </row>
    <row r="29" spans="1:34">
      <c r="A29" s="481" t="s">
        <v>777</v>
      </c>
      <c r="B29" s="636" t="s">
        <v>729</v>
      </c>
      <c r="C29" s="481" t="s">
        <v>148</v>
      </c>
      <c r="D29" s="481" t="s">
        <v>116</v>
      </c>
      <c r="E29" s="481" t="s">
        <v>139</v>
      </c>
      <c r="F29" s="581" t="s">
        <v>781</v>
      </c>
      <c r="G29" s="600" t="s">
        <v>591</v>
      </c>
      <c r="H29" s="625" t="s">
        <v>780</v>
      </c>
      <c r="I29" s="636"/>
      <c r="J29" s="481"/>
      <c r="K29" s="481"/>
      <c r="L29" s="481"/>
      <c r="M29" s="481"/>
      <c r="N29" s="481"/>
      <c r="O29" s="481"/>
      <c r="P29" s="481"/>
      <c r="Q29" s="627" t="s">
        <v>580</v>
      </c>
      <c r="R29" s="627"/>
      <c r="S29" s="481"/>
      <c r="T29" s="481"/>
      <c r="U29" s="481"/>
      <c r="V29" s="481"/>
      <c r="W29" s="481"/>
      <c r="X29" s="481"/>
      <c r="Y29" s="481"/>
      <c r="Z29" s="481"/>
      <c r="AA29" s="481"/>
      <c r="AB29" s="481"/>
      <c r="AC29" s="481"/>
      <c r="AD29" s="481"/>
      <c r="AE29" s="481"/>
      <c r="AF29" s="481"/>
      <c r="AG29" s="481"/>
      <c r="AH29" s="481"/>
    </row>
    <row r="30" spans="1:34">
      <c r="A30" s="481" t="s">
        <v>777</v>
      </c>
      <c r="B30" s="636" t="s">
        <v>652</v>
      </c>
      <c r="C30" s="481" t="s">
        <v>148</v>
      </c>
      <c r="D30" s="481" t="s">
        <v>116</v>
      </c>
      <c r="E30" s="481" t="s">
        <v>139</v>
      </c>
      <c r="F30" s="581" t="s">
        <v>776</v>
      </c>
      <c r="G30" s="600" t="s">
        <v>591</v>
      </c>
      <c r="H30" s="625">
        <v>0.4</v>
      </c>
      <c r="I30" s="636"/>
      <c r="J30" s="481"/>
      <c r="K30" s="481"/>
      <c r="L30" s="481"/>
      <c r="M30" s="481"/>
      <c r="N30" s="481"/>
      <c r="O30" s="481"/>
      <c r="P30" s="481"/>
      <c r="Q30" s="627" t="s">
        <v>580</v>
      </c>
      <c r="R30" s="627"/>
      <c r="S30" s="481"/>
      <c r="T30" s="481"/>
      <c r="U30" s="481"/>
      <c r="V30" s="481"/>
      <c r="W30" s="481"/>
      <c r="X30" s="481"/>
      <c r="Y30" s="481"/>
      <c r="Z30" s="481"/>
      <c r="AA30" s="481"/>
      <c r="AB30" s="627" t="s">
        <v>580</v>
      </c>
      <c r="AC30" s="627"/>
      <c r="AD30" s="627"/>
      <c r="AE30" s="481"/>
      <c r="AF30" s="481"/>
      <c r="AG30" s="481"/>
      <c r="AH30" s="481"/>
    </row>
    <row r="31" spans="1:34">
      <c r="A31" s="481" t="s">
        <v>777</v>
      </c>
      <c r="B31" s="636" t="s">
        <v>646</v>
      </c>
      <c r="C31" s="481" t="s">
        <v>148</v>
      </c>
      <c r="D31" s="481" t="s">
        <v>116</v>
      </c>
      <c r="E31" s="481" t="s">
        <v>139</v>
      </c>
      <c r="F31" s="581" t="s">
        <v>779</v>
      </c>
      <c r="G31" s="600" t="s">
        <v>591</v>
      </c>
      <c r="H31" s="625" t="s">
        <v>778</v>
      </c>
      <c r="I31" s="636"/>
      <c r="J31" s="481"/>
      <c r="K31" s="481"/>
      <c r="L31" s="481"/>
      <c r="M31" s="481"/>
      <c r="N31" s="481"/>
      <c r="O31" s="481"/>
      <c r="P31" s="481"/>
      <c r="Q31" s="627" t="s">
        <v>580</v>
      </c>
      <c r="R31" s="627" t="s">
        <v>580</v>
      </c>
      <c r="S31" s="481"/>
      <c r="T31" s="481"/>
      <c r="U31" s="481"/>
      <c r="V31" s="481"/>
      <c r="W31" s="481"/>
      <c r="X31" s="481"/>
      <c r="Y31" s="481"/>
      <c r="Z31" s="481"/>
      <c r="AA31" s="481"/>
      <c r="AB31" s="481"/>
      <c r="AC31" s="481"/>
      <c r="AD31" s="481"/>
      <c r="AE31" s="481"/>
      <c r="AF31" s="481"/>
      <c r="AG31" s="481"/>
      <c r="AH31" s="481"/>
    </row>
    <row r="32" spans="1:34">
      <c r="A32" s="481" t="s">
        <v>777</v>
      </c>
      <c r="B32" s="636" t="s">
        <v>654</v>
      </c>
      <c r="C32" s="481" t="s">
        <v>148</v>
      </c>
      <c r="D32" s="481" t="s">
        <v>116</v>
      </c>
      <c r="E32" s="481" t="s">
        <v>139</v>
      </c>
      <c r="F32" s="581" t="s">
        <v>776</v>
      </c>
      <c r="G32" s="600" t="s">
        <v>591</v>
      </c>
      <c r="H32" s="625" t="s">
        <v>775</v>
      </c>
      <c r="I32" s="636"/>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row>
    <row r="33" spans="1:34">
      <c r="A33" s="481" t="s">
        <v>771</v>
      </c>
      <c r="B33" s="636" t="s">
        <v>588</v>
      </c>
      <c r="C33" s="481" t="s">
        <v>770</v>
      </c>
      <c r="D33" s="481" t="s">
        <v>111</v>
      </c>
      <c r="E33" s="481" t="s">
        <v>165</v>
      </c>
      <c r="F33" s="581" t="s">
        <v>774</v>
      </c>
      <c r="G33" s="600" t="s">
        <v>591</v>
      </c>
      <c r="H33" s="625">
        <v>2.5</v>
      </c>
      <c r="I33" s="636" t="s">
        <v>768</v>
      </c>
      <c r="J33" s="481"/>
      <c r="K33" s="627" t="s">
        <v>580</v>
      </c>
      <c r="L33" s="627"/>
      <c r="M33" s="627"/>
      <c r="N33" s="481"/>
      <c r="O33" s="481"/>
      <c r="P33" s="481"/>
      <c r="Q33" s="481"/>
      <c r="R33" s="481"/>
      <c r="S33" s="481"/>
      <c r="T33" s="481"/>
      <c r="U33" s="481"/>
      <c r="V33" s="481"/>
      <c r="W33" s="481"/>
      <c r="X33" s="481"/>
      <c r="Y33" s="481"/>
      <c r="Z33" s="481"/>
      <c r="AA33" s="481"/>
      <c r="AB33" s="481"/>
      <c r="AC33" s="481"/>
      <c r="AD33" s="481"/>
      <c r="AE33" s="481"/>
      <c r="AF33" s="481"/>
      <c r="AG33" s="481"/>
      <c r="AH33" s="481"/>
    </row>
    <row r="34" spans="1:34">
      <c r="A34" s="481" t="s">
        <v>771</v>
      </c>
      <c r="B34" s="636" t="s">
        <v>600</v>
      </c>
      <c r="C34" s="481" t="s">
        <v>770</v>
      </c>
      <c r="D34" s="481" t="s">
        <v>111</v>
      </c>
      <c r="E34" s="481" t="s">
        <v>165</v>
      </c>
      <c r="F34" s="581" t="s">
        <v>773</v>
      </c>
      <c r="G34" s="600" t="s">
        <v>591</v>
      </c>
      <c r="H34" s="625">
        <v>2.5</v>
      </c>
      <c r="I34" s="636" t="s">
        <v>768</v>
      </c>
      <c r="J34" s="481"/>
      <c r="K34" s="481"/>
      <c r="L34" s="481"/>
      <c r="M34" s="481"/>
      <c r="N34" s="481"/>
      <c r="O34" s="481"/>
      <c r="P34" s="481"/>
      <c r="Q34" s="481"/>
      <c r="R34" s="481"/>
      <c r="S34" s="627" t="s">
        <v>580</v>
      </c>
      <c r="T34" s="481"/>
      <c r="U34" s="481"/>
      <c r="V34" s="481"/>
      <c r="W34" s="481"/>
      <c r="X34" s="627" t="s">
        <v>580</v>
      </c>
      <c r="Y34" s="481"/>
      <c r="Z34" s="481"/>
      <c r="AA34" s="481"/>
      <c r="AB34" s="481"/>
      <c r="AC34" s="627" t="s">
        <v>580</v>
      </c>
      <c r="AD34" s="481"/>
      <c r="AE34" s="481"/>
      <c r="AF34" s="481"/>
      <c r="AG34" s="481"/>
      <c r="AH34" s="481"/>
    </row>
    <row r="35" spans="1:34">
      <c r="A35" s="481" t="s">
        <v>771</v>
      </c>
      <c r="B35" s="636" t="s">
        <v>605</v>
      </c>
      <c r="C35" s="481" t="s">
        <v>770</v>
      </c>
      <c r="D35" s="481" t="s">
        <v>111</v>
      </c>
      <c r="E35" s="481" t="s">
        <v>165</v>
      </c>
      <c r="F35" s="581" t="s">
        <v>745</v>
      </c>
      <c r="G35" s="600" t="s">
        <v>591</v>
      </c>
      <c r="H35" s="625">
        <v>2.5</v>
      </c>
      <c r="I35" s="636" t="s">
        <v>768</v>
      </c>
      <c r="J35" s="481"/>
      <c r="K35" s="481"/>
      <c r="L35" s="481"/>
      <c r="M35" s="481"/>
      <c r="N35" s="481"/>
      <c r="O35" s="481"/>
      <c r="P35" s="481"/>
      <c r="Q35" s="481"/>
      <c r="R35" s="481"/>
      <c r="S35" s="481"/>
      <c r="T35" s="481"/>
      <c r="U35" s="481"/>
      <c r="V35" s="481"/>
      <c r="W35" s="481"/>
      <c r="X35" s="481"/>
      <c r="Y35" s="627" t="s">
        <v>580</v>
      </c>
      <c r="Z35" s="481"/>
      <c r="AA35" s="481"/>
      <c r="AB35" s="481"/>
      <c r="AC35" s="627" t="s">
        <v>580</v>
      </c>
      <c r="AD35" s="481"/>
      <c r="AE35" s="481"/>
      <c r="AF35" s="481"/>
      <c r="AG35" s="481"/>
      <c r="AH35" s="481"/>
    </row>
    <row r="36" spans="1:34">
      <c r="A36" s="481" t="s">
        <v>771</v>
      </c>
      <c r="B36" s="636" t="s">
        <v>729</v>
      </c>
      <c r="C36" s="481" t="s">
        <v>770</v>
      </c>
      <c r="D36" s="481" t="s">
        <v>111</v>
      </c>
      <c r="E36" s="481" t="s">
        <v>165</v>
      </c>
      <c r="F36" s="581" t="s">
        <v>772</v>
      </c>
      <c r="G36" s="600" t="s">
        <v>591</v>
      </c>
      <c r="H36" s="625">
        <v>2.5</v>
      </c>
      <c r="I36" s="636" t="s">
        <v>768</v>
      </c>
      <c r="J36" s="481"/>
      <c r="K36" s="481"/>
      <c r="L36" s="481"/>
      <c r="M36" s="481"/>
      <c r="N36" s="481"/>
      <c r="O36" s="481"/>
      <c r="P36" s="481"/>
      <c r="Q36" s="481"/>
      <c r="R36" s="481"/>
      <c r="S36" s="481"/>
      <c r="T36" s="481"/>
      <c r="U36" s="481"/>
      <c r="V36" s="481"/>
      <c r="W36" s="481"/>
      <c r="X36" s="481"/>
      <c r="Y36" s="627" t="s">
        <v>580</v>
      </c>
      <c r="Z36" s="481"/>
      <c r="AA36" s="481"/>
      <c r="AB36" s="481"/>
      <c r="AC36" s="627" t="s">
        <v>580</v>
      </c>
      <c r="AD36" s="481"/>
      <c r="AE36" s="481"/>
      <c r="AF36" s="481"/>
      <c r="AG36" s="481"/>
      <c r="AH36" s="481"/>
    </row>
    <row r="37" spans="1:34">
      <c r="A37" s="481" t="s">
        <v>771</v>
      </c>
      <c r="B37" s="636" t="s">
        <v>585</v>
      </c>
      <c r="C37" s="481" t="s">
        <v>770</v>
      </c>
      <c r="D37" s="481" t="s">
        <v>111</v>
      </c>
      <c r="E37" s="481" t="s">
        <v>165</v>
      </c>
      <c r="F37" s="581" t="s">
        <v>769</v>
      </c>
      <c r="G37" s="600" t="s">
        <v>591</v>
      </c>
      <c r="H37" s="625">
        <v>2.5</v>
      </c>
      <c r="I37" s="636" t="s">
        <v>768</v>
      </c>
      <c r="J37" s="481"/>
      <c r="K37" s="481"/>
      <c r="L37" s="481"/>
      <c r="M37" s="481"/>
      <c r="N37" s="481"/>
      <c r="O37" s="481"/>
      <c r="P37" s="481"/>
      <c r="Q37" s="481"/>
      <c r="R37" s="481"/>
      <c r="S37" s="627" t="s">
        <v>580</v>
      </c>
      <c r="T37" s="481"/>
      <c r="U37" s="481"/>
      <c r="V37" s="481"/>
      <c r="W37" s="481"/>
      <c r="X37" s="627" t="s">
        <v>580</v>
      </c>
      <c r="Y37" s="481"/>
      <c r="Z37" s="481"/>
      <c r="AA37" s="481"/>
      <c r="AB37" s="481"/>
      <c r="AC37" s="627" t="s">
        <v>580</v>
      </c>
      <c r="AD37" s="481"/>
      <c r="AE37" s="481"/>
      <c r="AF37" s="481"/>
      <c r="AG37" s="481"/>
      <c r="AH37" s="481"/>
    </row>
    <row r="38" spans="1:34" s="737" customFormat="1">
      <c r="A38" s="736" t="s">
        <v>763</v>
      </c>
      <c r="B38" s="996" t="s">
        <v>588</v>
      </c>
      <c r="C38" s="736" t="s">
        <v>762</v>
      </c>
      <c r="D38" s="736" t="s">
        <v>111</v>
      </c>
      <c r="E38" s="736" t="s">
        <v>165</v>
      </c>
      <c r="F38" s="735" t="s">
        <v>767</v>
      </c>
      <c r="G38" s="1022" t="s">
        <v>591</v>
      </c>
      <c r="H38" s="732" t="s">
        <v>766</v>
      </c>
      <c r="I38" s="996"/>
      <c r="J38" s="736"/>
      <c r="K38" s="736"/>
      <c r="L38" s="736"/>
      <c r="M38" s="736"/>
      <c r="N38" s="736"/>
      <c r="O38" s="736"/>
      <c r="P38" s="736"/>
      <c r="Q38" s="736"/>
      <c r="R38" s="736"/>
      <c r="S38" s="736"/>
      <c r="T38" s="736"/>
      <c r="U38" s="736"/>
      <c r="V38" s="736"/>
      <c r="W38" s="736"/>
      <c r="X38" s="736"/>
      <c r="Y38" s="736"/>
      <c r="Z38" s="736"/>
      <c r="AA38" s="736"/>
      <c r="AB38" s="998" t="s">
        <v>580</v>
      </c>
      <c r="AC38" s="998"/>
      <c r="AD38" s="998"/>
      <c r="AE38" s="998" t="s">
        <v>580</v>
      </c>
      <c r="AF38" s="998"/>
      <c r="AG38" s="998"/>
      <c r="AH38" s="736"/>
    </row>
    <row r="39" spans="1:34">
      <c r="A39" s="481" t="s">
        <v>763</v>
      </c>
      <c r="B39" s="636" t="s">
        <v>585</v>
      </c>
      <c r="C39" s="481" t="s">
        <v>762</v>
      </c>
      <c r="D39" s="481" t="s">
        <v>111</v>
      </c>
      <c r="E39" s="481" t="s">
        <v>165</v>
      </c>
      <c r="F39" s="510" t="s">
        <v>765</v>
      </c>
      <c r="G39" s="600" t="s">
        <v>591</v>
      </c>
      <c r="H39" s="625" t="s">
        <v>764</v>
      </c>
      <c r="I39" s="636"/>
      <c r="J39" s="481"/>
      <c r="K39" s="481"/>
      <c r="L39" s="481"/>
      <c r="M39" s="481"/>
      <c r="N39" s="481"/>
      <c r="O39" s="481"/>
      <c r="P39" s="481"/>
      <c r="Q39" s="481"/>
      <c r="R39" s="481"/>
      <c r="S39" s="481"/>
      <c r="T39" s="481"/>
      <c r="U39" s="481"/>
      <c r="V39" s="481"/>
      <c r="W39" s="481"/>
      <c r="X39" s="481"/>
      <c r="Y39" s="481"/>
      <c r="Z39" s="481"/>
      <c r="AA39" s="481"/>
      <c r="AB39" s="627"/>
      <c r="AC39" s="627"/>
      <c r="AD39" s="627"/>
      <c r="AE39" s="627" t="s">
        <v>580</v>
      </c>
      <c r="AF39" s="627"/>
      <c r="AG39" s="627"/>
      <c r="AH39" s="481"/>
    </row>
    <row r="40" spans="1:34">
      <c r="A40" s="481" t="s">
        <v>763</v>
      </c>
      <c r="B40" s="636" t="s">
        <v>664</v>
      </c>
      <c r="C40" s="481" t="s">
        <v>762</v>
      </c>
      <c r="D40" s="481" t="s">
        <v>111</v>
      </c>
      <c r="E40" s="481" t="s">
        <v>165</v>
      </c>
      <c r="F40" s="510" t="s">
        <v>761</v>
      </c>
      <c r="G40" s="600" t="s">
        <v>591</v>
      </c>
      <c r="H40" s="625" t="s">
        <v>760</v>
      </c>
      <c r="I40" s="636"/>
      <c r="J40" s="481"/>
      <c r="K40" s="481"/>
      <c r="L40" s="481"/>
      <c r="M40" s="481"/>
      <c r="N40" s="481"/>
      <c r="O40" s="481"/>
      <c r="P40" s="481"/>
      <c r="Q40" s="627" t="s">
        <v>580</v>
      </c>
      <c r="R40" s="481"/>
      <c r="S40" s="481"/>
      <c r="T40" s="481"/>
      <c r="U40" s="481"/>
      <c r="V40" s="481"/>
      <c r="W40" s="481"/>
      <c r="X40" s="481"/>
      <c r="Y40" s="481"/>
      <c r="Z40" s="481"/>
      <c r="AA40" s="481"/>
      <c r="AB40" s="627" t="s">
        <v>580</v>
      </c>
      <c r="AC40" s="627"/>
      <c r="AD40" s="627"/>
      <c r="AE40" s="627" t="s">
        <v>580</v>
      </c>
      <c r="AF40" s="627"/>
      <c r="AG40" s="627"/>
      <c r="AH40" s="481"/>
    </row>
    <row r="41" spans="1:34">
      <c r="A41" s="481" t="s">
        <v>753</v>
      </c>
      <c r="B41" s="636" t="s">
        <v>588</v>
      </c>
      <c r="C41" s="481" t="s">
        <v>158</v>
      </c>
      <c r="D41" s="481" t="s">
        <v>111</v>
      </c>
      <c r="E41" s="481" t="s">
        <v>134</v>
      </c>
      <c r="F41" s="581" t="s">
        <v>752</v>
      </c>
      <c r="G41" s="600" t="s">
        <v>591</v>
      </c>
      <c r="H41" s="625" t="s">
        <v>759</v>
      </c>
      <c r="I41" s="636"/>
      <c r="J41" s="627" t="s">
        <v>580</v>
      </c>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627" t="s">
        <v>580</v>
      </c>
    </row>
    <row r="42" spans="1:34">
      <c r="A42" s="481" t="s">
        <v>753</v>
      </c>
      <c r="B42" s="636" t="s">
        <v>758</v>
      </c>
      <c r="C42" s="481" t="s">
        <v>158</v>
      </c>
      <c r="D42" s="481" t="s">
        <v>111</v>
      </c>
      <c r="E42" s="481" t="s">
        <v>134</v>
      </c>
      <c r="F42" s="581" t="s">
        <v>755</v>
      </c>
      <c r="G42" s="600" t="s">
        <v>591</v>
      </c>
      <c r="H42" s="625" t="s">
        <v>754</v>
      </c>
      <c r="I42" s="636"/>
      <c r="J42" s="481"/>
      <c r="K42" s="481"/>
      <c r="L42" s="481"/>
      <c r="M42" s="481"/>
      <c r="N42" s="481"/>
      <c r="O42" s="481"/>
      <c r="P42" s="481"/>
      <c r="Q42" s="627" t="s">
        <v>580</v>
      </c>
      <c r="R42" s="481"/>
      <c r="S42" s="481"/>
      <c r="T42" s="481"/>
      <c r="U42" s="481"/>
      <c r="V42" s="481"/>
      <c r="W42" s="481"/>
      <c r="X42" s="481"/>
      <c r="Y42" s="481"/>
      <c r="Z42" s="481"/>
      <c r="AA42" s="481"/>
      <c r="AB42" s="481"/>
      <c r="AC42" s="481"/>
      <c r="AD42" s="481"/>
      <c r="AE42" s="481"/>
      <c r="AF42" s="481"/>
      <c r="AG42" s="481"/>
      <c r="AH42" s="481"/>
    </row>
    <row r="43" spans="1:34">
      <c r="A43" s="481" t="s">
        <v>753</v>
      </c>
      <c r="B43" s="636" t="s">
        <v>670</v>
      </c>
      <c r="C43" s="481" t="s">
        <v>158</v>
      </c>
      <c r="D43" s="481" t="s">
        <v>111</v>
      </c>
      <c r="E43" s="481" t="s">
        <v>134</v>
      </c>
      <c r="F43" s="581" t="s">
        <v>755</v>
      </c>
      <c r="G43" s="600" t="s">
        <v>591</v>
      </c>
      <c r="H43" s="625" t="s">
        <v>754</v>
      </c>
      <c r="I43" s="636"/>
      <c r="J43" s="481"/>
      <c r="K43" s="481"/>
      <c r="L43" s="481"/>
      <c r="M43" s="481"/>
      <c r="N43" s="481"/>
      <c r="O43" s="481"/>
      <c r="P43" s="481"/>
      <c r="Q43" s="481"/>
      <c r="R43" s="627" t="s">
        <v>580</v>
      </c>
      <c r="S43" s="481"/>
      <c r="T43" s="481"/>
      <c r="U43" s="481"/>
      <c r="V43" s="481"/>
      <c r="W43" s="481"/>
      <c r="X43" s="481"/>
      <c r="Y43" s="481"/>
      <c r="Z43" s="481"/>
      <c r="AA43" s="481"/>
      <c r="AB43" s="481"/>
      <c r="AC43" s="481"/>
      <c r="AD43" s="481"/>
      <c r="AE43" s="481"/>
      <c r="AF43" s="481"/>
      <c r="AG43" s="481"/>
      <c r="AH43" s="481"/>
    </row>
    <row r="44" spans="1:34">
      <c r="A44" s="481" t="s">
        <v>753</v>
      </c>
      <c r="B44" s="636" t="s">
        <v>729</v>
      </c>
      <c r="C44" s="481" t="s">
        <v>158</v>
      </c>
      <c r="D44" s="481" t="s">
        <v>111</v>
      </c>
      <c r="E44" s="481" t="s">
        <v>134</v>
      </c>
      <c r="F44" s="581" t="s">
        <v>757</v>
      </c>
      <c r="G44" s="600" t="s">
        <v>591</v>
      </c>
      <c r="H44" s="625" t="s">
        <v>754</v>
      </c>
      <c r="I44" s="636"/>
      <c r="J44" s="481"/>
      <c r="K44" s="481"/>
      <c r="L44" s="481"/>
      <c r="M44" s="481"/>
      <c r="N44" s="481"/>
      <c r="O44" s="481"/>
      <c r="P44" s="481"/>
      <c r="Q44" s="627" t="s">
        <v>580</v>
      </c>
      <c r="R44" s="481"/>
      <c r="S44" s="481"/>
      <c r="T44" s="481"/>
      <c r="U44" s="481"/>
      <c r="V44" s="481"/>
      <c r="W44" s="481"/>
      <c r="X44" s="481"/>
      <c r="Y44" s="481"/>
      <c r="Z44" s="481"/>
      <c r="AA44" s="481"/>
      <c r="AB44" s="481"/>
      <c r="AC44" s="481"/>
      <c r="AD44" s="481"/>
      <c r="AE44" s="481"/>
      <c r="AF44" s="481"/>
      <c r="AG44" s="481"/>
      <c r="AH44" s="481"/>
    </row>
    <row r="45" spans="1:34">
      <c r="A45" s="481" t="s">
        <v>753</v>
      </c>
      <c r="B45" s="636" t="s">
        <v>646</v>
      </c>
      <c r="C45" s="481" t="s">
        <v>158</v>
      </c>
      <c r="D45" s="481" t="s">
        <v>111</v>
      </c>
      <c r="E45" s="481" t="s">
        <v>134</v>
      </c>
      <c r="F45" s="581" t="s">
        <v>755</v>
      </c>
      <c r="G45" s="600" t="s">
        <v>591</v>
      </c>
      <c r="H45" s="625" t="s">
        <v>754</v>
      </c>
      <c r="I45" s="636"/>
      <c r="J45" s="481"/>
      <c r="K45" s="481"/>
      <c r="L45" s="481"/>
      <c r="M45" s="481"/>
      <c r="N45" s="481"/>
      <c r="O45" s="481"/>
      <c r="P45" s="481"/>
      <c r="Q45" s="481"/>
      <c r="R45" s="627" t="s">
        <v>580</v>
      </c>
      <c r="S45" s="481"/>
      <c r="T45" s="481"/>
      <c r="U45" s="481"/>
      <c r="V45" s="481"/>
      <c r="W45" s="481"/>
      <c r="X45" s="481"/>
      <c r="Y45" s="481"/>
      <c r="Z45" s="481"/>
      <c r="AA45" s="481"/>
      <c r="AB45" s="481"/>
      <c r="AC45" s="481"/>
      <c r="AD45" s="481"/>
      <c r="AE45" s="481"/>
      <c r="AF45" s="481"/>
      <c r="AG45" s="481"/>
      <c r="AH45" s="481"/>
    </row>
    <row r="46" spans="1:34">
      <c r="A46" s="481" t="s">
        <v>753</v>
      </c>
      <c r="B46" s="636" t="s">
        <v>674</v>
      </c>
      <c r="C46" s="481" t="s">
        <v>158</v>
      </c>
      <c r="D46" s="481" t="s">
        <v>111</v>
      </c>
      <c r="E46" s="481" t="s">
        <v>134</v>
      </c>
      <c r="F46" s="581" t="s">
        <v>755</v>
      </c>
      <c r="G46" s="600" t="s">
        <v>591</v>
      </c>
      <c r="H46" s="625">
        <v>100</v>
      </c>
      <c r="I46" s="636" t="s">
        <v>756</v>
      </c>
      <c r="J46" s="481"/>
      <c r="K46" s="481"/>
      <c r="L46" s="481"/>
      <c r="M46" s="481"/>
      <c r="N46" s="481"/>
      <c r="O46" s="481"/>
      <c r="P46" s="481"/>
      <c r="Q46" s="481"/>
      <c r="R46" s="627"/>
      <c r="S46" s="481"/>
      <c r="T46" s="481"/>
      <c r="U46" s="481"/>
      <c r="V46" s="481"/>
      <c r="W46" s="481"/>
      <c r="X46" s="481"/>
      <c r="Y46" s="481"/>
      <c r="Z46" s="481"/>
      <c r="AA46" s="481"/>
      <c r="AB46" s="481"/>
      <c r="AC46" s="481"/>
      <c r="AD46" s="481"/>
      <c r="AE46" s="481"/>
      <c r="AF46" s="627" t="s">
        <v>580</v>
      </c>
      <c r="AG46" s="627"/>
      <c r="AH46" s="481"/>
    </row>
    <row r="47" spans="1:34">
      <c r="A47" s="481" t="s">
        <v>753</v>
      </c>
      <c r="B47" s="636" t="s">
        <v>585</v>
      </c>
      <c r="C47" s="481" t="s">
        <v>158</v>
      </c>
      <c r="D47" s="481" t="s">
        <v>111</v>
      </c>
      <c r="E47" s="481" t="s">
        <v>134</v>
      </c>
      <c r="F47" s="581" t="s">
        <v>755</v>
      </c>
      <c r="G47" s="600" t="s">
        <v>591</v>
      </c>
      <c r="H47" s="625" t="s">
        <v>754</v>
      </c>
      <c r="I47" s="636"/>
      <c r="J47" s="481"/>
      <c r="K47" s="481"/>
      <c r="L47" s="481"/>
      <c r="M47" s="481"/>
      <c r="N47" s="481"/>
      <c r="O47" s="481"/>
      <c r="P47" s="481"/>
      <c r="Q47" s="627" t="s">
        <v>580</v>
      </c>
      <c r="R47" s="481"/>
      <c r="S47" s="481"/>
      <c r="T47" s="481"/>
      <c r="U47" s="481"/>
      <c r="V47" s="481"/>
      <c r="W47" s="481"/>
      <c r="X47" s="481"/>
      <c r="Y47" s="481"/>
      <c r="Z47" s="481"/>
      <c r="AA47" s="481"/>
      <c r="AB47" s="481"/>
      <c r="AC47" s="481"/>
      <c r="AD47" s="481"/>
      <c r="AE47" s="481"/>
      <c r="AF47" s="481"/>
      <c r="AG47" s="481"/>
      <c r="AH47" s="481"/>
    </row>
    <row r="48" spans="1:34">
      <c r="A48" s="481" t="s">
        <v>753</v>
      </c>
      <c r="B48" s="636" t="s">
        <v>654</v>
      </c>
      <c r="C48" s="481" t="s">
        <v>158</v>
      </c>
      <c r="D48" s="481" t="s">
        <v>111</v>
      </c>
      <c r="E48" s="481" t="s">
        <v>134</v>
      </c>
      <c r="F48" s="581" t="s">
        <v>752</v>
      </c>
      <c r="G48" s="600" t="s">
        <v>591</v>
      </c>
      <c r="H48" s="625" t="s">
        <v>751</v>
      </c>
      <c r="I48" s="636"/>
      <c r="J48" s="481"/>
      <c r="K48" s="481"/>
      <c r="L48" s="481"/>
      <c r="M48" s="481"/>
      <c r="N48" s="481"/>
      <c r="O48" s="481"/>
      <c r="P48" s="481"/>
      <c r="Q48" s="627" t="s">
        <v>580</v>
      </c>
      <c r="R48" s="481"/>
      <c r="S48" s="481"/>
      <c r="T48" s="481"/>
      <c r="U48" s="481"/>
      <c r="V48" s="481"/>
      <c r="W48" s="481"/>
      <c r="X48" s="481"/>
      <c r="Y48" s="481"/>
      <c r="Z48" s="481"/>
      <c r="AA48" s="481"/>
      <c r="AB48" s="481"/>
      <c r="AC48" s="481"/>
      <c r="AD48" s="481"/>
      <c r="AE48" s="481"/>
      <c r="AF48" s="481"/>
      <c r="AG48" s="481"/>
      <c r="AH48" s="481"/>
    </row>
    <row r="49" spans="1:34">
      <c r="A49" s="481" t="s">
        <v>753</v>
      </c>
      <c r="B49" s="636" t="s">
        <v>653</v>
      </c>
      <c r="C49" s="481" t="s">
        <v>158</v>
      </c>
      <c r="D49" s="481" t="s">
        <v>111</v>
      </c>
      <c r="E49" s="481" t="s">
        <v>134</v>
      </c>
      <c r="F49" s="581" t="s">
        <v>752</v>
      </c>
      <c r="G49" s="600" t="s">
        <v>591</v>
      </c>
      <c r="H49" s="625" t="s">
        <v>751</v>
      </c>
      <c r="I49" s="636"/>
      <c r="J49" s="481"/>
      <c r="K49" s="481"/>
      <c r="L49" s="481"/>
      <c r="M49" s="481"/>
      <c r="N49" s="481"/>
      <c r="O49" s="481"/>
      <c r="P49" s="481"/>
      <c r="Q49" s="627" t="s">
        <v>580</v>
      </c>
      <c r="R49" s="481"/>
      <c r="S49" s="481"/>
      <c r="T49" s="481"/>
      <c r="U49" s="481"/>
      <c r="V49" s="481"/>
      <c r="W49" s="481"/>
      <c r="X49" s="481"/>
      <c r="Y49" s="481"/>
      <c r="Z49" s="481"/>
      <c r="AA49" s="481"/>
      <c r="AB49" s="481"/>
      <c r="AC49" s="481"/>
      <c r="AD49" s="481"/>
      <c r="AE49" s="481"/>
      <c r="AF49" s="481"/>
      <c r="AG49" s="481"/>
      <c r="AH49" s="481"/>
    </row>
    <row r="50" spans="1:34">
      <c r="A50" s="481" t="s">
        <v>741</v>
      </c>
      <c r="B50" s="636" t="s">
        <v>588</v>
      </c>
      <c r="C50" s="481" t="s">
        <v>169</v>
      </c>
      <c r="D50" s="481" t="s">
        <v>111</v>
      </c>
      <c r="E50" s="481" t="s">
        <v>139</v>
      </c>
      <c r="F50" s="581" t="s">
        <v>744</v>
      </c>
      <c r="G50" s="600" t="s">
        <v>591</v>
      </c>
      <c r="H50" s="625" t="s">
        <v>750</v>
      </c>
      <c r="I50" s="636" t="s">
        <v>749</v>
      </c>
      <c r="J50" s="481"/>
      <c r="K50" s="481"/>
      <c r="L50" s="481"/>
      <c r="M50" s="481"/>
      <c r="N50" s="481"/>
      <c r="O50" s="481"/>
      <c r="P50" s="481"/>
      <c r="Q50" s="481"/>
      <c r="R50" s="481"/>
      <c r="S50" s="481"/>
      <c r="T50" s="481"/>
      <c r="U50" s="481"/>
      <c r="V50" s="481"/>
      <c r="W50" s="481"/>
      <c r="X50" s="481"/>
      <c r="Y50" s="481"/>
      <c r="Z50" s="481"/>
      <c r="AA50" s="481"/>
      <c r="AB50" s="627" t="s">
        <v>580</v>
      </c>
      <c r="AC50" s="627"/>
      <c r="AD50" s="627"/>
      <c r="AE50" s="627" t="s">
        <v>580</v>
      </c>
      <c r="AF50" s="627"/>
      <c r="AG50" s="627"/>
      <c r="AH50" s="481"/>
    </row>
    <row r="51" spans="1:34">
      <c r="A51" s="481" t="s">
        <v>741</v>
      </c>
      <c r="B51" s="636" t="s">
        <v>652</v>
      </c>
      <c r="C51" s="481" t="s">
        <v>169</v>
      </c>
      <c r="D51" s="481" t="s">
        <v>111</v>
      </c>
      <c r="E51" s="481" t="s">
        <v>139</v>
      </c>
      <c r="F51" s="581" t="s">
        <v>745</v>
      </c>
      <c r="G51" s="600" t="s">
        <v>591</v>
      </c>
      <c r="H51" s="625">
        <v>0.35</v>
      </c>
      <c r="I51" s="636" t="s">
        <v>748</v>
      </c>
      <c r="J51" s="481"/>
      <c r="K51" s="481"/>
      <c r="L51" s="481"/>
      <c r="M51" s="627" t="s">
        <v>580</v>
      </c>
      <c r="N51" s="481"/>
      <c r="O51" s="481"/>
      <c r="P51" s="481"/>
      <c r="Q51" s="481"/>
      <c r="R51" s="481"/>
      <c r="S51" s="481"/>
      <c r="T51" s="481"/>
      <c r="U51" s="481"/>
      <c r="V51" s="481"/>
      <c r="W51" s="481"/>
      <c r="X51" s="481"/>
      <c r="Y51" s="481"/>
      <c r="Z51" s="481"/>
      <c r="AA51" s="481"/>
      <c r="AB51" s="481"/>
      <c r="AC51" s="481"/>
      <c r="AD51" s="481"/>
      <c r="AE51" s="481"/>
      <c r="AF51" s="481"/>
      <c r="AG51" s="481"/>
      <c r="AH51" s="481"/>
    </row>
    <row r="52" spans="1:34">
      <c r="A52" s="481" t="s">
        <v>741</v>
      </c>
      <c r="B52" s="636" t="s">
        <v>747</v>
      </c>
      <c r="C52" s="481" t="s">
        <v>169</v>
      </c>
      <c r="D52" s="481" t="s">
        <v>111</v>
      </c>
      <c r="E52" s="481" t="s">
        <v>139</v>
      </c>
      <c r="F52" s="581" t="s">
        <v>745</v>
      </c>
      <c r="G52" s="600" t="s">
        <v>591</v>
      </c>
      <c r="H52" s="625">
        <v>0.35</v>
      </c>
      <c r="I52" s="636"/>
      <c r="J52" s="481"/>
      <c r="K52" s="481"/>
      <c r="L52" s="481"/>
      <c r="M52" s="627" t="s">
        <v>580</v>
      </c>
      <c r="N52" s="481"/>
      <c r="O52" s="481"/>
      <c r="P52" s="481"/>
      <c r="Q52" s="481"/>
      <c r="R52" s="481"/>
      <c r="S52" s="481"/>
      <c r="T52" s="481"/>
      <c r="U52" s="481"/>
      <c r="V52" s="481"/>
      <c r="W52" s="481"/>
      <c r="X52" s="481"/>
      <c r="Y52" s="481"/>
      <c r="Z52" s="481"/>
      <c r="AA52" s="481"/>
      <c r="AB52" s="481"/>
      <c r="AC52" s="481"/>
      <c r="AD52" s="481"/>
      <c r="AE52" s="481"/>
      <c r="AF52" s="481"/>
      <c r="AG52" s="481"/>
      <c r="AH52" s="481"/>
    </row>
    <row r="53" spans="1:34">
      <c r="A53" s="481" t="s">
        <v>741</v>
      </c>
      <c r="B53" s="636" t="s">
        <v>746</v>
      </c>
      <c r="C53" s="481" t="s">
        <v>169</v>
      </c>
      <c r="D53" s="481" t="s">
        <v>111</v>
      </c>
      <c r="E53" s="481" t="s">
        <v>139</v>
      </c>
      <c r="F53" s="581" t="s">
        <v>745</v>
      </c>
      <c r="G53" s="600" t="s">
        <v>591</v>
      </c>
      <c r="H53" s="625">
        <v>0.35</v>
      </c>
      <c r="I53" s="636"/>
      <c r="J53" s="481"/>
      <c r="K53" s="481"/>
      <c r="L53" s="481"/>
      <c r="M53" s="627" t="s">
        <v>580</v>
      </c>
      <c r="N53" s="481"/>
      <c r="O53" s="481"/>
      <c r="P53" s="481"/>
      <c r="Q53" s="481"/>
      <c r="R53" s="481"/>
      <c r="S53" s="481"/>
      <c r="T53" s="481"/>
      <c r="U53" s="481"/>
      <c r="V53" s="481"/>
      <c r="W53" s="481"/>
      <c r="X53" s="481"/>
      <c r="Y53" s="481"/>
      <c r="Z53" s="481"/>
      <c r="AA53" s="481"/>
      <c r="AB53" s="481"/>
      <c r="AC53" s="481"/>
      <c r="AD53" s="481"/>
      <c r="AE53" s="481"/>
      <c r="AF53" s="481"/>
      <c r="AG53" s="481"/>
      <c r="AH53" s="481"/>
    </row>
    <row r="54" spans="1:34">
      <c r="A54" s="481" t="s">
        <v>741</v>
      </c>
      <c r="B54" s="636" t="s">
        <v>664</v>
      </c>
      <c r="C54" s="481" t="s">
        <v>169</v>
      </c>
      <c r="D54" s="481" t="s">
        <v>111</v>
      </c>
      <c r="E54" s="481" t="s">
        <v>139</v>
      </c>
      <c r="F54" s="510" t="s">
        <v>744</v>
      </c>
      <c r="G54" s="600" t="s">
        <v>591</v>
      </c>
      <c r="H54" s="625">
        <v>0.7</v>
      </c>
      <c r="I54" s="636"/>
      <c r="J54" s="481"/>
      <c r="K54" s="481"/>
      <c r="L54" s="481"/>
      <c r="M54" s="627"/>
      <c r="N54" s="481"/>
      <c r="O54" s="481"/>
      <c r="P54" s="481"/>
      <c r="Q54" s="481"/>
      <c r="R54" s="481"/>
      <c r="S54" s="481"/>
      <c r="T54" s="481"/>
      <c r="U54" s="481"/>
      <c r="V54" s="481"/>
      <c r="W54" s="481"/>
      <c r="X54" s="481"/>
      <c r="Y54" s="481"/>
      <c r="Z54" s="481"/>
      <c r="AA54" s="481"/>
      <c r="AB54" s="481"/>
      <c r="AC54" s="481"/>
      <c r="AD54" s="481"/>
      <c r="AE54" s="481"/>
      <c r="AF54" s="481"/>
      <c r="AG54" s="481"/>
      <c r="AH54" s="481"/>
    </row>
    <row r="55" spans="1:34">
      <c r="A55" s="481" t="s">
        <v>741</v>
      </c>
      <c r="B55" s="636" t="s">
        <v>650</v>
      </c>
      <c r="C55" s="481" t="s">
        <v>169</v>
      </c>
      <c r="D55" s="481" t="s">
        <v>111</v>
      </c>
      <c r="E55" s="481" t="s">
        <v>139</v>
      </c>
      <c r="F55" s="581" t="s">
        <v>742</v>
      </c>
      <c r="G55" s="600" t="s">
        <v>591</v>
      </c>
      <c r="H55" s="625">
        <v>0.35</v>
      </c>
      <c r="I55" s="636"/>
      <c r="J55" s="481"/>
      <c r="K55" s="481"/>
      <c r="L55" s="481"/>
      <c r="M55" s="627" t="s">
        <v>580</v>
      </c>
      <c r="N55" s="481"/>
      <c r="O55" s="481"/>
      <c r="P55" s="481"/>
      <c r="Q55" s="481"/>
      <c r="R55" s="481"/>
      <c r="S55" s="481"/>
      <c r="T55" s="481"/>
      <c r="U55" s="481"/>
      <c r="V55" s="481"/>
      <c r="W55" s="481"/>
      <c r="X55" s="481"/>
      <c r="Y55" s="481"/>
      <c r="Z55" s="481"/>
      <c r="AA55" s="481"/>
      <c r="AB55" s="481"/>
      <c r="AC55" s="481"/>
      <c r="AD55" s="481"/>
      <c r="AE55" s="481"/>
      <c r="AF55" s="481"/>
      <c r="AG55" s="481"/>
      <c r="AH55" s="481"/>
    </row>
    <row r="56" spans="1:34">
      <c r="A56" s="481" t="s">
        <v>741</v>
      </c>
      <c r="B56" s="636" t="s">
        <v>743</v>
      </c>
      <c r="C56" s="481" t="s">
        <v>169</v>
      </c>
      <c r="D56" s="481" t="s">
        <v>111</v>
      </c>
      <c r="E56" s="481" t="s">
        <v>139</v>
      </c>
      <c r="F56" s="581" t="s">
        <v>742</v>
      </c>
      <c r="G56" s="600" t="s">
        <v>591</v>
      </c>
      <c r="H56" s="625">
        <v>0.35</v>
      </c>
      <c r="I56" s="636"/>
      <c r="J56" s="481"/>
      <c r="K56" s="481"/>
      <c r="L56" s="481"/>
      <c r="M56" s="627" t="s">
        <v>580</v>
      </c>
      <c r="N56" s="481"/>
      <c r="O56" s="481"/>
      <c r="P56" s="481"/>
      <c r="Q56" s="481"/>
      <c r="R56" s="481"/>
      <c r="S56" s="481"/>
      <c r="T56" s="481"/>
      <c r="U56" s="481"/>
      <c r="V56" s="481"/>
      <c r="W56" s="481"/>
      <c r="X56" s="481"/>
      <c r="Y56" s="481"/>
      <c r="Z56" s="481"/>
      <c r="AA56" s="481"/>
      <c r="AB56" s="481"/>
      <c r="AC56" s="481"/>
      <c r="AD56" s="481"/>
      <c r="AE56" s="481"/>
      <c r="AF56" s="481"/>
      <c r="AG56" s="481"/>
      <c r="AH56" s="481"/>
    </row>
    <row r="57" spans="1:34">
      <c r="A57" s="481" t="s">
        <v>741</v>
      </c>
      <c r="B57" s="636" t="s">
        <v>654</v>
      </c>
      <c r="C57" s="481" t="s">
        <v>169</v>
      </c>
      <c r="D57" s="481" t="s">
        <v>111</v>
      </c>
      <c r="E57" s="481" t="s">
        <v>139</v>
      </c>
      <c r="F57" s="581" t="s">
        <v>742</v>
      </c>
      <c r="G57" s="600" t="s">
        <v>591</v>
      </c>
      <c r="H57" s="625">
        <v>0.2</v>
      </c>
      <c r="I57" s="636"/>
      <c r="J57" s="481"/>
      <c r="K57" s="481"/>
      <c r="L57" s="481"/>
      <c r="M57" s="627" t="s">
        <v>580</v>
      </c>
      <c r="N57" s="481"/>
      <c r="O57" s="481"/>
      <c r="P57" s="627" t="s">
        <v>580</v>
      </c>
      <c r="Q57" s="627" t="s">
        <v>580</v>
      </c>
      <c r="R57" s="481"/>
      <c r="S57" s="481"/>
      <c r="T57" s="481"/>
      <c r="U57" s="481"/>
      <c r="V57" s="481"/>
      <c r="W57" s="481"/>
      <c r="X57" s="481"/>
      <c r="Y57" s="481"/>
      <c r="Z57" s="481"/>
      <c r="AA57" s="481"/>
      <c r="AB57" s="481"/>
      <c r="AC57" s="481"/>
      <c r="AD57" s="481"/>
      <c r="AE57" s="481"/>
      <c r="AF57" s="481"/>
      <c r="AG57" s="481"/>
      <c r="AH57" s="481"/>
    </row>
    <row r="58" spans="1:34">
      <c r="A58" s="481" t="s">
        <v>741</v>
      </c>
      <c r="B58" s="636" t="s">
        <v>653</v>
      </c>
      <c r="C58" s="481" t="s">
        <v>169</v>
      </c>
      <c r="D58" s="481" t="s">
        <v>111</v>
      </c>
      <c r="E58" s="481" t="s">
        <v>139</v>
      </c>
      <c r="F58" s="581" t="s">
        <v>740</v>
      </c>
      <c r="G58" s="600" t="s">
        <v>591</v>
      </c>
      <c r="H58" s="625">
        <v>0.2</v>
      </c>
      <c r="I58" s="636"/>
      <c r="J58" s="481"/>
      <c r="K58" s="481"/>
      <c r="L58" s="481"/>
      <c r="M58" s="627" t="s">
        <v>580</v>
      </c>
      <c r="N58" s="481"/>
      <c r="O58" s="481"/>
      <c r="P58" s="627" t="s">
        <v>580</v>
      </c>
      <c r="Q58" s="627" t="s">
        <v>580</v>
      </c>
      <c r="R58" s="481"/>
      <c r="S58" s="481"/>
      <c r="T58" s="481"/>
      <c r="U58" s="481"/>
      <c r="V58" s="481"/>
      <c r="W58" s="481"/>
      <c r="X58" s="481"/>
      <c r="Y58" s="481"/>
      <c r="Z58" s="481"/>
      <c r="AA58" s="481"/>
      <c r="AB58" s="481"/>
      <c r="AC58" s="481"/>
      <c r="AD58" s="481"/>
      <c r="AE58" s="481"/>
      <c r="AF58" s="481"/>
      <c r="AG58" s="481"/>
      <c r="AH58" s="481"/>
    </row>
    <row r="59" spans="1:34">
      <c r="A59" s="481" t="s">
        <v>737</v>
      </c>
      <c r="B59" s="636" t="s">
        <v>605</v>
      </c>
      <c r="C59" s="481" t="s">
        <v>736</v>
      </c>
      <c r="D59" s="481" t="s">
        <v>108</v>
      </c>
      <c r="E59" s="481" t="s">
        <v>139</v>
      </c>
      <c r="F59" s="581" t="s">
        <v>739</v>
      </c>
      <c r="G59" s="481" t="s">
        <v>694</v>
      </c>
      <c r="H59" s="637">
        <v>4.0000000000000001E-3</v>
      </c>
      <c r="I59" s="618" t="s">
        <v>718</v>
      </c>
      <c r="J59" s="481"/>
      <c r="K59" s="481"/>
      <c r="L59" s="481"/>
      <c r="M59" s="481"/>
      <c r="N59" s="481"/>
      <c r="O59" s="481"/>
      <c r="P59" s="481"/>
      <c r="Q59" s="481"/>
      <c r="R59" s="481"/>
      <c r="S59" s="481"/>
      <c r="T59" s="481"/>
      <c r="U59" s="481"/>
      <c r="V59" s="481"/>
      <c r="W59" s="481"/>
      <c r="X59" s="481"/>
      <c r="Y59" s="627" t="s">
        <v>580</v>
      </c>
      <c r="Z59" s="481"/>
      <c r="AA59" s="481"/>
      <c r="AB59" s="481"/>
      <c r="AC59" s="481"/>
      <c r="AD59" s="481"/>
      <c r="AE59" s="481"/>
      <c r="AF59" s="481"/>
      <c r="AG59" s="481"/>
      <c r="AH59" s="481"/>
    </row>
    <row r="60" spans="1:34">
      <c r="A60" s="481" t="s">
        <v>737</v>
      </c>
      <c r="B60" s="636" t="s">
        <v>729</v>
      </c>
      <c r="C60" s="481" t="s">
        <v>736</v>
      </c>
      <c r="D60" s="481" t="s">
        <v>108</v>
      </c>
      <c r="E60" s="481" t="s">
        <v>139</v>
      </c>
      <c r="F60" s="581" t="s">
        <v>738</v>
      </c>
      <c r="G60" s="481" t="s">
        <v>694</v>
      </c>
      <c r="H60" s="637">
        <v>3.0000000000000001E-3</v>
      </c>
      <c r="I60" s="638"/>
      <c r="J60" s="481"/>
      <c r="K60" s="481"/>
      <c r="L60" s="481"/>
      <c r="M60" s="481"/>
      <c r="N60" s="481"/>
      <c r="O60" s="481"/>
      <c r="P60" s="481"/>
      <c r="Q60" s="481"/>
      <c r="R60" s="481"/>
      <c r="S60" s="481"/>
      <c r="T60" s="481"/>
      <c r="U60" s="481"/>
      <c r="V60" s="481"/>
      <c r="W60" s="481"/>
      <c r="X60" s="481"/>
      <c r="Y60" s="627" t="s">
        <v>580</v>
      </c>
      <c r="Z60" s="481"/>
      <c r="AA60" s="481"/>
      <c r="AB60" s="481"/>
      <c r="AC60" s="481"/>
      <c r="AD60" s="481"/>
      <c r="AE60" s="481"/>
      <c r="AF60" s="481"/>
      <c r="AG60" s="481"/>
      <c r="AH60" s="481"/>
    </row>
    <row r="61" spans="1:34">
      <c r="A61" s="481" t="s">
        <v>737</v>
      </c>
      <c r="B61" s="636" t="s">
        <v>664</v>
      </c>
      <c r="C61" s="481" t="s">
        <v>736</v>
      </c>
      <c r="D61" s="481" t="s">
        <v>108</v>
      </c>
      <c r="E61" s="481" t="s">
        <v>139</v>
      </c>
      <c r="F61" s="581" t="s">
        <v>735</v>
      </c>
      <c r="G61" s="481" t="s">
        <v>694</v>
      </c>
      <c r="H61" s="637">
        <v>4</v>
      </c>
      <c r="I61" s="634"/>
      <c r="J61" s="481"/>
      <c r="K61" s="481"/>
      <c r="L61" s="481"/>
      <c r="M61" s="481"/>
      <c r="N61" s="481"/>
      <c r="O61" s="481"/>
      <c r="P61" s="481"/>
      <c r="Q61" s="481"/>
      <c r="R61" s="481"/>
      <c r="S61" s="481"/>
      <c r="T61" s="481"/>
      <c r="U61" s="481"/>
      <c r="V61" s="481"/>
      <c r="W61" s="481"/>
      <c r="X61" s="627" t="s">
        <v>580</v>
      </c>
      <c r="Y61" s="481"/>
      <c r="Z61" s="481"/>
      <c r="AA61" s="481"/>
      <c r="AB61" s="481"/>
      <c r="AC61" s="481"/>
      <c r="AD61" s="481"/>
      <c r="AE61" s="481"/>
      <c r="AF61" s="481"/>
      <c r="AG61" s="481"/>
      <c r="AH61" s="481"/>
    </row>
    <row r="62" spans="1:34">
      <c r="A62" s="481" t="s">
        <v>732</v>
      </c>
      <c r="B62" s="636" t="s">
        <v>588</v>
      </c>
      <c r="C62" s="481" t="s">
        <v>731</v>
      </c>
      <c r="D62" s="481" t="s">
        <v>108</v>
      </c>
      <c r="E62" s="481" t="s">
        <v>134</v>
      </c>
      <c r="F62" s="581" t="s">
        <v>734</v>
      </c>
      <c r="G62" s="481" t="s">
        <v>694</v>
      </c>
      <c r="H62" s="625">
        <v>1.5</v>
      </c>
      <c r="I62" s="481"/>
      <c r="J62" s="481"/>
      <c r="K62" s="627" t="s">
        <v>580</v>
      </c>
      <c r="L62" s="627"/>
      <c r="M62" s="481"/>
      <c r="N62" s="627" t="s">
        <v>580</v>
      </c>
      <c r="O62" s="481"/>
      <c r="P62" s="481"/>
      <c r="Q62" s="481"/>
      <c r="R62" s="481"/>
      <c r="S62" s="481"/>
      <c r="T62" s="481"/>
      <c r="U62" s="481"/>
      <c r="V62" s="481"/>
      <c r="W62" s="481"/>
      <c r="X62" s="481"/>
      <c r="Y62" s="481"/>
      <c r="Z62" s="481"/>
      <c r="AA62" s="481"/>
      <c r="AB62" s="481"/>
      <c r="AC62" s="481"/>
      <c r="AD62" s="481"/>
      <c r="AE62" s="481"/>
      <c r="AF62" s="481"/>
      <c r="AG62" s="481"/>
      <c r="AH62" s="481"/>
    </row>
    <row r="63" spans="1:34">
      <c r="A63" s="481" t="s">
        <v>732</v>
      </c>
      <c r="B63" s="636" t="s">
        <v>600</v>
      </c>
      <c r="C63" s="481" t="s">
        <v>731</v>
      </c>
      <c r="D63" s="481" t="s">
        <v>108</v>
      </c>
      <c r="E63" s="481" t="s">
        <v>134</v>
      </c>
      <c r="F63" s="581" t="s">
        <v>733</v>
      </c>
      <c r="G63" s="481" t="s">
        <v>694</v>
      </c>
      <c r="H63" s="625">
        <v>1.5</v>
      </c>
      <c r="I63" s="481"/>
      <c r="J63" s="481"/>
      <c r="K63" s="481"/>
      <c r="L63" s="481"/>
      <c r="M63" s="481"/>
      <c r="N63" s="481"/>
      <c r="O63" s="481"/>
      <c r="P63" s="481"/>
      <c r="Q63" s="481"/>
      <c r="R63" s="481"/>
      <c r="S63" s="627" t="s">
        <v>580</v>
      </c>
      <c r="T63" s="481"/>
      <c r="U63" s="481"/>
      <c r="V63" s="481"/>
      <c r="W63" s="481"/>
      <c r="X63" s="627" t="s">
        <v>580</v>
      </c>
      <c r="Y63" s="481"/>
      <c r="Z63" s="481"/>
      <c r="AA63" s="481"/>
      <c r="AB63" s="481"/>
      <c r="AC63" s="481"/>
      <c r="AD63" s="481"/>
      <c r="AE63" s="481"/>
      <c r="AF63" s="481"/>
      <c r="AG63" s="481"/>
      <c r="AH63" s="481"/>
    </row>
    <row r="64" spans="1:34">
      <c r="A64" s="481" t="s">
        <v>732</v>
      </c>
      <c r="B64" s="636" t="s">
        <v>585</v>
      </c>
      <c r="C64" s="481" t="s">
        <v>731</v>
      </c>
      <c r="D64" s="481" t="s">
        <v>108</v>
      </c>
      <c r="E64" s="481" t="s">
        <v>134</v>
      </c>
      <c r="F64" s="581" t="s">
        <v>733</v>
      </c>
      <c r="G64" s="481" t="s">
        <v>694</v>
      </c>
      <c r="H64" s="625">
        <v>1.5</v>
      </c>
      <c r="I64" s="481"/>
      <c r="J64" s="481"/>
      <c r="K64" s="481"/>
      <c r="L64" s="481"/>
      <c r="M64" s="481"/>
      <c r="N64" s="481"/>
      <c r="O64" s="481"/>
      <c r="P64" s="481"/>
      <c r="Q64" s="481"/>
      <c r="R64" s="481"/>
      <c r="S64" s="627" t="s">
        <v>580</v>
      </c>
      <c r="T64" s="481"/>
      <c r="U64" s="481"/>
      <c r="V64" s="481"/>
      <c r="W64" s="481"/>
      <c r="X64" s="627" t="s">
        <v>580</v>
      </c>
      <c r="Y64" s="481"/>
      <c r="Z64" s="481"/>
      <c r="AA64" s="481"/>
      <c r="AB64" s="481"/>
      <c r="AC64" s="481"/>
      <c r="AD64" s="481"/>
      <c r="AE64" s="481"/>
      <c r="AF64" s="481"/>
      <c r="AG64" s="481"/>
      <c r="AH64" s="481"/>
    </row>
    <row r="65" spans="1:34">
      <c r="A65" s="481" t="s">
        <v>732</v>
      </c>
      <c r="B65" s="636" t="s">
        <v>654</v>
      </c>
      <c r="C65" s="481" t="s">
        <v>731</v>
      </c>
      <c r="D65" s="481" t="s">
        <v>108</v>
      </c>
      <c r="E65" s="481" t="s">
        <v>134</v>
      </c>
      <c r="F65" s="581" t="s">
        <v>730</v>
      </c>
      <c r="G65" s="481" t="s">
        <v>694</v>
      </c>
      <c r="H65" s="625">
        <v>1.5</v>
      </c>
      <c r="I65" s="481"/>
      <c r="J65" s="481"/>
      <c r="K65" s="481"/>
      <c r="L65" s="481"/>
      <c r="M65" s="481"/>
      <c r="N65" s="481"/>
      <c r="O65" s="481"/>
      <c r="P65" s="627" t="s">
        <v>580</v>
      </c>
      <c r="Q65" s="481"/>
      <c r="R65" s="481"/>
      <c r="S65" s="481"/>
      <c r="T65" s="481"/>
      <c r="U65" s="481"/>
      <c r="V65" s="481"/>
      <c r="W65" s="481"/>
      <c r="X65" s="481"/>
      <c r="Y65" s="481"/>
      <c r="Z65" s="481"/>
      <c r="AA65" s="481"/>
      <c r="AB65" s="481"/>
      <c r="AC65" s="481"/>
      <c r="AD65" s="481"/>
      <c r="AE65" s="481"/>
      <c r="AF65" s="481"/>
      <c r="AG65" s="481"/>
      <c r="AH65" s="481"/>
    </row>
    <row r="66" spans="1:34" s="737" customFormat="1">
      <c r="A66" s="736" t="s">
        <v>727</v>
      </c>
      <c r="B66" s="996" t="s">
        <v>600</v>
      </c>
      <c r="C66" s="736" t="s">
        <v>726</v>
      </c>
      <c r="D66" s="736" t="s">
        <v>114</v>
      </c>
      <c r="E66" s="736" t="s">
        <v>139</v>
      </c>
      <c r="F66" s="735" t="s">
        <v>728</v>
      </c>
      <c r="G66" s="736" t="s">
        <v>694</v>
      </c>
      <c r="H66" s="732" t="s">
        <v>725</v>
      </c>
      <c r="I66" s="736"/>
      <c r="J66" s="736"/>
      <c r="K66" s="736"/>
      <c r="L66" s="736"/>
      <c r="M66" s="736"/>
      <c r="N66" s="736"/>
      <c r="O66" s="736"/>
      <c r="P66" s="736"/>
      <c r="Q66" s="736"/>
      <c r="R66" s="736"/>
      <c r="S66" s="736"/>
      <c r="T66" s="736"/>
      <c r="U66" s="736"/>
      <c r="V66" s="736"/>
      <c r="W66" s="736"/>
      <c r="X66" s="998" t="s">
        <v>580</v>
      </c>
      <c r="Y66" s="736"/>
      <c r="Z66" s="736"/>
      <c r="AA66" s="736"/>
      <c r="AB66" s="736"/>
      <c r="AC66" s="736"/>
      <c r="AD66" s="736"/>
      <c r="AE66" s="736"/>
      <c r="AF66" s="736"/>
      <c r="AG66" s="736"/>
      <c r="AH66" s="736"/>
    </row>
    <row r="67" spans="1:34">
      <c r="A67" s="481" t="s">
        <v>727</v>
      </c>
      <c r="B67" s="636" t="s">
        <v>729</v>
      </c>
      <c r="C67" s="481" t="s">
        <v>726</v>
      </c>
      <c r="D67" s="481" t="s">
        <v>114</v>
      </c>
      <c r="E67" s="481" t="s">
        <v>139</v>
      </c>
      <c r="F67" s="581" t="s">
        <v>728</v>
      </c>
      <c r="G67" s="481" t="s">
        <v>694</v>
      </c>
      <c r="H67" s="625" t="s">
        <v>725</v>
      </c>
      <c r="I67" s="481"/>
      <c r="J67" s="481"/>
      <c r="K67" s="481"/>
      <c r="L67" s="481"/>
      <c r="M67" s="481"/>
      <c r="N67" s="481"/>
      <c r="O67" s="481"/>
      <c r="P67" s="481"/>
      <c r="Q67" s="481"/>
      <c r="R67" s="481"/>
      <c r="S67" s="481"/>
      <c r="T67" s="481"/>
      <c r="U67" s="481"/>
      <c r="V67" s="481"/>
      <c r="W67" s="481"/>
      <c r="X67" s="481"/>
      <c r="Y67" s="627" t="s">
        <v>580</v>
      </c>
      <c r="Z67" s="481"/>
      <c r="AA67" s="481"/>
      <c r="AB67" s="481"/>
      <c r="AC67" s="481"/>
      <c r="AD67" s="481"/>
      <c r="AE67" s="481"/>
      <c r="AF67" s="481"/>
      <c r="AG67" s="481"/>
      <c r="AH67" s="481"/>
    </row>
    <row r="68" spans="1:34">
      <c r="A68" s="481" t="s">
        <v>727</v>
      </c>
      <c r="B68" s="481" t="s">
        <v>674</v>
      </c>
      <c r="C68" s="481" t="s">
        <v>726</v>
      </c>
      <c r="D68" s="481" t="s">
        <v>114</v>
      </c>
      <c r="E68" s="481" t="s">
        <v>139</v>
      </c>
      <c r="F68" s="581" t="s">
        <v>641</v>
      </c>
      <c r="G68" s="481" t="s">
        <v>694</v>
      </c>
      <c r="H68" s="625" t="s">
        <v>725</v>
      </c>
      <c r="I68" s="481"/>
      <c r="J68" s="481"/>
      <c r="K68" s="481"/>
      <c r="L68" s="481"/>
      <c r="M68" s="481"/>
      <c r="N68" s="481"/>
      <c r="O68" s="481"/>
      <c r="P68" s="481"/>
      <c r="Q68" s="481"/>
      <c r="R68" s="481"/>
      <c r="S68" s="481"/>
      <c r="T68" s="481"/>
      <c r="U68" s="481"/>
      <c r="V68" s="481"/>
      <c r="W68" s="481"/>
      <c r="X68" s="481"/>
      <c r="Y68" s="627" t="s">
        <v>580</v>
      </c>
      <c r="Z68" s="481"/>
      <c r="AA68" s="481"/>
      <c r="AB68" s="481"/>
      <c r="AC68" s="481"/>
      <c r="AD68" s="481"/>
      <c r="AE68" s="481"/>
      <c r="AF68" s="481"/>
      <c r="AG68" s="481"/>
      <c r="AH68" s="481"/>
    </row>
    <row r="69" spans="1:34">
      <c r="A69" s="481" t="s">
        <v>723</v>
      </c>
      <c r="B69" s="636" t="s">
        <v>600</v>
      </c>
      <c r="C69" s="481" t="s">
        <v>721</v>
      </c>
      <c r="D69" s="481" t="s">
        <v>114</v>
      </c>
      <c r="E69" s="481" t="s">
        <v>139</v>
      </c>
      <c r="F69" s="581" t="s">
        <v>720</v>
      </c>
      <c r="G69" s="481" t="s">
        <v>694</v>
      </c>
      <c r="H69" s="625" t="s">
        <v>719</v>
      </c>
      <c r="I69" s="481"/>
      <c r="J69" s="481"/>
      <c r="K69" s="481"/>
      <c r="L69" s="481"/>
      <c r="M69" s="481"/>
      <c r="N69" s="481"/>
      <c r="O69" s="481"/>
      <c r="P69" s="481"/>
      <c r="Q69" s="481"/>
      <c r="R69" s="481"/>
      <c r="S69" s="627" t="s">
        <v>580</v>
      </c>
      <c r="T69" s="481"/>
      <c r="U69" s="481"/>
      <c r="V69" s="481"/>
      <c r="W69" s="481"/>
      <c r="X69" s="627" t="s">
        <v>580</v>
      </c>
      <c r="Y69" s="481"/>
      <c r="Z69" s="481"/>
      <c r="AA69" s="481"/>
      <c r="AB69" s="481"/>
      <c r="AC69" s="481"/>
      <c r="AD69" s="481"/>
      <c r="AE69" s="481"/>
      <c r="AF69" s="481"/>
      <c r="AG69" s="481"/>
      <c r="AH69" s="481"/>
    </row>
    <row r="70" spans="1:34">
      <c r="A70" s="481" t="s">
        <v>723</v>
      </c>
      <c r="B70" s="636" t="s">
        <v>585</v>
      </c>
      <c r="C70" s="481" t="s">
        <v>721</v>
      </c>
      <c r="D70" s="481" t="s">
        <v>114</v>
      </c>
      <c r="E70" s="481" t="s">
        <v>139</v>
      </c>
      <c r="F70" s="581" t="s">
        <v>720</v>
      </c>
      <c r="G70" s="481" t="s">
        <v>694</v>
      </c>
      <c r="H70" s="625" t="s">
        <v>719</v>
      </c>
      <c r="I70" s="481"/>
      <c r="J70" s="481"/>
      <c r="K70" s="481"/>
      <c r="L70" s="481"/>
      <c r="M70" s="481"/>
      <c r="N70" s="481"/>
      <c r="O70" s="481"/>
      <c r="P70" s="481"/>
      <c r="Q70" s="481"/>
      <c r="R70" s="481"/>
      <c r="S70" s="627" t="s">
        <v>580</v>
      </c>
      <c r="T70" s="481"/>
      <c r="U70" s="481"/>
      <c r="V70" s="481"/>
      <c r="W70" s="481"/>
      <c r="X70" s="627" t="s">
        <v>580</v>
      </c>
      <c r="Y70" s="627" t="s">
        <v>580</v>
      </c>
      <c r="Z70" s="481"/>
      <c r="AA70" s="481"/>
      <c r="AB70" s="481"/>
      <c r="AC70" s="481"/>
      <c r="AD70" s="481"/>
      <c r="AE70" s="481"/>
      <c r="AF70" s="481"/>
      <c r="AG70" s="481"/>
      <c r="AH70" s="481"/>
    </row>
    <row r="71" spans="1:34">
      <c r="A71" s="481" t="s">
        <v>723</v>
      </c>
      <c r="B71" s="636" t="s">
        <v>605</v>
      </c>
      <c r="C71" s="481" t="s">
        <v>721</v>
      </c>
      <c r="D71" s="481" t="s">
        <v>114</v>
      </c>
      <c r="E71" s="481" t="s">
        <v>139</v>
      </c>
      <c r="F71" s="581" t="s">
        <v>720</v>
      </c>
      <c r="G71" s="481" t="s">
        <v>694</v>
      </c>
      <c r="H71" s="625" t="s">
        <v>719</v>
      </c>
      <c r="I71" s="481"/>
      <c r="J71" s="481"/>
      <c r="K71" s="481"/>
      <c r="L71" s="481"/>
      <c r="M71" s="481"/>
      <c r="N71" s="481"/>
      <c r="O71" s="481"/>
      <c r="P71" s="481"/>
      <c r="Q71" s="481"/>
      <c r="R71" s="481"/>
      <c r="S71" s="481"/>
      <c r="T71" s="481"/>
      <c r="U71" s="481"/>
      <c r="V71" s="481"/>
      <c r="W71" s="481"/>
      <c r="X71" s="481"/>
      <c r="Y71" s="627" t="s">
        <v>724</v>
      </c>
      <c r="Z71" s="481"/>
      <c r="AA71" s="481"/>
      <c r="AB71" s="481"/>
      <c r="AC71" s="481"/>
      <c r="AD71" s="481"/>
      <c r="AE71" s="481"/>
      <c r="AF71" s="481"/>
      <c r="AG71" s="481"/>
      <c r="AH71" s="481"/>
    </row>
    <row r="72" spans="1:34">
      <c r="A72" s="481" t="s">
        <v>723</v>
      </c>
      <c r="B72" s="481" t="s">
        <v>722</v>
      </c>
      <c r="C72" s="481" t="s">
        <v>721</v>
      </c>
      <c r="D72" s="481" t="s">
        <v>114</v>
      </c>
      <c r="E72" s="481" t="s">
        <v>139</v>
      </c>
      <c r="F72" s="581" t="s">
        <v>720</v>
      </c>
      <c r="G72" s="481" t="s">
        <v>694</v>
      </c>
      <c r="H72" s="625" t="s">
        <v>719</v>
      </c>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row>
    <row r="73" spans="1:34" s="737" customFormat="1">
      <c r="A73" s="736" t="s">
        <v>714</v>
      </c>
      <c r="B73" s="996" t="s">
        <v>594</v>
      </c>
      <c r="C73" s="736" t="s">
        <v>152</v>
      </c>
      <c r="D73" s="736" t="s">
        <v>118</v>
      </c>
      <c r="E73" s="736" t="s">
        <v>139</v>
      </c>
      <c r="F73" s="735" t="s">
        <v>712</v>
      </c>
      <c r="G73" s="736" t="s">
        <v>694</v>
      </c>
      <c r="H73" s="732" t="s">
        <v>716</v>
      </c>
      <c r="I73" s="997" t="s">
        <v>718</v>
      </c>
      <c r="J73" s="736"/>
      <c r="K73" s="736"/>
      <c r="L73" s="736"/>
      <c r="M73" s="736"/>
      <c r="N73" s="736"/>
      <c r="O73" s="736"/>
      <c r="P73" s="736"/>
      <c r="Q73" s="736"/>
      <c r="R73" s="736"/>
      <c r="S73" s="736"/>
      <c r="T73" s="736"/>
      <c r="U73" s="736"/>
      <c r="V73" s="736"/>
      <c r="W73" s="736"/>
      <c r="X73" s="736"/>
      <c r="Y73" s="998" t="s">
        <v>580</v>
      </c>
      <c r="Z73" s="736"/>
      <c r="AA73" s="736"/>
      <c r="AB73" s="736"/>
      <c r="AC73" s="998" t="s">
        <v>580</v>
      </c>
      <c r="AD73" s="736"/>
      <c r="AE73" s="736"/>
      <c r="AF73" s="736"/>
      <c r="AG73" s="736"/>
      <c r="AH73" s="736"/>
    </row>
    <row r="74" spans="1:34">
      <c r="A74" s="481" t="s">
        <v>714</v>
      </c>
      <c r="B74" s="481" t="s">
        <v>717</v>
      </c>
      <c r="C74" s="481" t="s">
        <v>152</v>
      </c>
      <c r="D74" s="481" t="s">
        <v>118</v>
      </c>
      <c r="E74" s="481" t="s">
        <v>139</v>
      </c>
      <c r="F74" s="581" t="s">
        <v>712</v>
      </c>
      <c r="G74" s="481" t="s">
        <v>694</v>
      </c>
      <c r="H74" s="625" t="s">
        <v>716</v>
      </c>
      <c r="I74" s="481" t="s">
        <v>715</v>
      </c>
      <c r="J74" s="481"/>
      <c r="K74" s="481"/>
      <c r="L74" s="481"/>
      <c r="M74" s="481"/>
      <c r="N74" s="481"/>
      <c r="O74" s="481"/>
      <c r="P74" s="481"/>
      <c r="Q74" s="481"/>
      <c r="R74" s="481"/>
      <c r="S74" s="481"/>
      <c r="T74" s="481"/>
      <c r="U74" s="481"/>
      <c r="V74" s="481"/>
      <c r="W74" s="481"/>
      <c r="X74" s="481"/>
      <c r="Y74" s="627" t="s">
        <v>580</v>
      </c>
      <c r="Z74" s="481"/>
      <c r="AA74" s="481"/>
      <c r="AB74" s="481"/>
      <c r="AC74" s="627" t="s">
        <v>580</v>
      </c>
      <c r="AD74" s="481"/>
      <c r="AE74" s="481"/>
      <c r="AF74" s="481"/>
      <c r="AG74" s="481"/>
      <c r="AH74" s="481"/>
    </row>
    <row r="75" spans="1:34">
      <c r="A75" s="481" t="s">
        <v>714</v>
      </c>
      <c r="B75" s="481" t="s">
        <v>713</v>
      </c>
      <c r="C75" s="481" t="s">
        <v>152</v>
      </c>
      <c r="D75" s="481" t="s">
        <v>118</v>
      </c>
      <c r="E75" s="481" t="s">
        <v>139</v>
      </c>
      <c r="F75" s="581" t="s">
        <v>712</v>
      </c>
      <c r="G75" s="481" t="s">
        <v>694</v>
      </c>
      <c r="H75" s="625" t="s">
        <v>711</v>
      </c>
      <c r="I75" s="481"/>
      <c r="J75" s="481"/>
      <c r="K75" s="481"/>
      <c r="L75" s="481"/>
      <c r="M75" s="481"/>
      <c r="N75" s="481"/>
      <c r="O75" s="481"/>
      <c r="P75" s="481"/>
      <c r="Q75" s="481"/>
      <c r="R75" s="481"/>
      <c r="S75" s="481"/>
      <c r="T75" s="481"/>
      <c r="U75" s="481"/>
      <c r="V75" s="481"/>
      <c r="W75" s="481"/>
      <c r="X75" s="481"/>
      <c r="Y75" s="481"/>
      <c r="Z75" s="481"/>
      <c r="AA75" s="481"/>
      <c r="AB75" s="481"/>
      <c r="AC75" s="627" t="s">
        <v>580</v>
      </c>
      <c r="AD75" s="627" t="s">
        <v>580</v>
      </c>
      <c r="AE75" s="481"/>
      <c r="AF75" s="481"/>
      <c r="AG75" s="481"/>
      <c r="AH75" s="481"/>
    </row>
    <row r="76" spans="1:34">
      <c r="A76" s="481" t="s">
        <v>708</v>
      </c>
      <c r="B76" s="636" t="s">
        <v>588</v>
      </c>
      <c r="C76" s="626" t="s">
        <v>707</v>
      </c>
      <c r="D76" s="481" t="s">
        <v>111</v>
      </c>
      <c r="E76" s="481" t="s">
        <v>165</v>
      </c>
      <c r="F76" s="510" t="s">
        <v>648</v>
      </c>
      <c r="G76" s="481" t="s">
        <v>581</v>
      </c>
      <c r="H76" s="625" t="s">
        <v>705</v>
      </c>
      <c r="I76" s="481"/>
      <c r="J76" s="481"/>
      <c r="K76" s="627" t="s">
        <v>580</v>
      </c>
      <c r="L76" s="627"/>
      <c r="M76" s="481"/>
      <c r="N76" s="481"/>
      <c r="O76" s="481"/>
      <c r="P76" s="481"/>
      <c r="Q76" s="481"/>
      <c r="R76" s="481"/>
      <c r="S76" s="481"/>
      <c r="T76" s="481"/>
      <c r="U76" s="481"/>
      <c r="V76" s="481"/>
      <c r="W76" s="481"/>
      <c r="X76" s="481"/>
      <c r="Y76" s="481"/>
      <c r="Z76" s="481"/>
      <c r="AA76" s="481"/>
      <c r="AB76" s="481"/>
      <c r="AC76" s="481"/>
      <c r="AD76" s="481"/>
      <c r="AE76" s="481"/>
      <c r="AF76" s="481"/>
      <c r="AG76" s="481"/>
      <c r="AH76" s="481"/>
    </row>
    <row r="77" spans="1:34">
      <c r="A77" s="481" t="s">
        <v>708</v>
      </c>
      <c r="B77" s="636" t="s">
        <v>600</v>
      </c>
      <c r="C77" s="626" t="s">
        <v>707</v>
      </c>
      <c r="D77" s="481" t="s">
        <v>111</v>
      </c>
      <c r="E77" s="481" t="s">
        <v>165</v>
      </c>
      <c r="F77" s="510" t="s">
        <v>649</v>
      </c>
      <c r="G77" s="481" t="s">
        <v>581</v>
      </c>
      <c r="H77" s="625" t="s">
        <v>705</v>
      </c>
      <c r="I77" s="481"/>
      <c r="J77" s="481"/>
      <c r="K77" s="481"/>
      <c r="L77" s="481"/>
      <c r="M77" s="481"/>
      <c r="N77" s="627" t="s">
        <v>580</v>
      </c>
      <c r="O77" s="481"/>
      <c r="P77" s="481"/>
      <c r="Q77" s="481"/>
      <c r="R77" s="481"/>
      <c r="S77" s="627" t="s">
        <v>580</v>
      </c>
      <c r="T77" s="481"/>
      <c r="U77" s="481"/>
      <c r="V77" s="481"/>
      <c r="W77" s="481"/>
      <c r="X77" s="627" t="s">
        <v>580</v>
      </c>
      <c r="Y77" s="481"/>
      <c r="Z77" s="481"/>
      <c r="AA77" s="481"/>
      <c r="AB77" s="481"/>
      <c r="AC77" s="627" t="s">
        <v>580</v>
      </c>
      <c r="AD77" s="481"/>
      <c r="AE77" s="481"/>
      <c r="AF77" s="481"/>
      <c r="AG77" s="481"/>
      <c r="AH77" s="481"/>
    </row>
    <row r="78" spans="1:34">
      <c r="A78" s="481" t="s">
        <v>708</v>
      </c>
      <c r="B78" s="636" t="s">
        <v>594</v>
      </c>
      <c r="C78" s="626" t="s">
        <v>707</v>
      </c>
      <c r="D78" s="481" t="s">
        <v>111</v>
      </c>
      <c r="E78" s="481" t="s">
        <v>165</v>
      </c>
      <c r="F78" s="510" t="s">
        <v>710</v>
      </c>
      <c r="G78" s="481" t="s">
        <v>581</v>
      </c>
      <c r="H78" s="625" t="s">
        <v>705</v>
      </c>
      <c r="I78" s="481" t="s">
        <v>709</v>
      </c>
      <c r="J78" s="481"/>
      <c r="K78" s="481"/>
      <c r="L78" s="481"/>
      <c r="M78" s="481"/>
      <c r="N78" s="481"/>
      <c r="O78" s="481"/>
      <c r="P78" s="481"/>
      <c r="Q78" s="481"/>
      <c r="R78" s="481"/>
      <c r="S78" s="481"/>
      <c r="T78" s="481"/>
      <c r="U78" s="481"/>
      <c r="V78" s="481"/>
      <c r="W78" s="481"/>
      <c r="X78" s="481"/>
      <c r="Y78" s="627" t="s">
        <v>580</v>
      </c>
      <c r="Z78" s="481"/>
      <c r="AA78" s="481"/>
      <c r="AB78" s="481"/>
      <c r="AC78" s="627" t="s">
        <v>580</v>
      </c>
      <c r="AD78" s="481"/>
      <c r="AE78" s="481"/>
      <c r="AF78" s="481"/>
      <c r="AG78" s="481"/>
      <c r="AH78" s="481"/>
    </row>
    <row r="79" spans="1:34">
      <c r="A79" s="481" t="s">
        <v>708</v>
      </c>
      <c r="B79" s="636" t="s">
        <v>585</v>
      </c>
      <c r="C79" s="626" t="s">
        <v>707</v>
      </c>
      <c r="D79" s="481" t="s">
        <v>111</v>
      </c>
      <c r="E79" s="481" t="s">
        <v>165</v>
      </c>
      <c r="F79" s="510" t="s">
        <v>649</v>
      </c>
      <c r="G79" s="481" t="s">
        <v>581</v>
      </c>
      <c r="H79" s="625" t="s">
        <v>705</v>
      </c>
      <c r="I79" s="481"/>
      <c r="J79" s="481"/>
      <c r="K79" s="481"/>
      <c r="L79" s="481"/>
      <c r="M79" s="481"/>
      <c r="N79" s="627" t="s">
        <v>580</v>
      </c>
      <c r="O79" s="481"/>
      <c r="P79" s="481"/>
      <c r="Q79" s="481"/>
      <c r="R79" s="481"/>
      <c r="S79" s="481"/>
      <c r="T79" s="481"/>
      <c r="U79" s="481"/>
      <c r="V79" s="481"/>
      <c r="W79" s="481"/>
      <c r="X79" s="627" t="s">
        <v>580</v>
      </c>
      <c r="Y79" s="481"/>
      <c r="Z79" s="481"/>
      <c r="AA79" s="627" t="s">
        <v>580</v>
      </c>
      <c r="AB79" s="481"/>
      <c r="AC79" s="627" t="s">
        <v>580</v>
      </c>
      <c r="AD79" s="481"/>
      <c r="AE79" s="481"/>
      <c r="AF79" s="481"/>
      <c r="AG79" s="481"/>
      <c r="AH79" s="481"/>
    </row>
    <row r="80" spans="1:34">
      <c r="A80" s="481" t="s">
        <v>708</v>
      </c>
      <c r="B80" s="636" t="s">
        <v>605</v>
      </c>
      <c r="C80" s="626" t="s">
        <v>707</v>
      </c>
      <c r="D80" s="481" t="s">
        <v>111</v>
      </c>
      <c r="E80" s="481" t="s">
        <v>165</v>
      </c>
      <c r="F80" s="510" t="s">
        <v>648</v>
      </c>
      <c r="G80" s="481" t="s">
        <v>581</v>
      </c>
      <c r="H80" s="625" t="s">
        <v>705</v>
      </c>
      <c r="I80" s="481"/>
      <c r="J80" s="481"/>
      <c r="K80" s="481"/>
      <c r="L80" s="481"/>
      <c r="M80" s="481"/>
      <c r="N80" s="481"/>
      <c r="O80" s="481"/>
      <c r="P80" s="481"/>
      <c r="Q80" s="481"/>
      <c r="R80" s="481"/>
      <c r="S80" s="481"/>
      <c r="T80" s="481"/>
      <c r="U80" s="481"/>
      <c r="V80" s="481"/>
      <c r="W80" s="481"/>
      <c r="X80" s="481"/>
      <c r="Y80" s="627" t="s">
        <v>580</v>
      </c>
      <c r="Z80" s="481"/>
      <c r="AA80" s="481"/>
      <c r="AB80" s="481"/>
      <c r="AC80" s="481"/>
      <c r="AD80" s="481"/>
      <c r="AE80" s="481"/>
      <c r="AF80" s="481"/>
      <c r="AG80" s="481"/>
      <c r="AH80" s="481"/>
    </row>
    <row r="81" spans="1:34">
      <c r="A81" s="481" t="s">
        <v>708</v>
      </c>
      <c r="B81" s="481" t="s">
        <v>655</v>
      </c>
      <c r="C81" s="626" t="s">
        <v>707</v>
      </c>
      <c r="D81" s="481" t="s">
        <v>111</v>
      </c>
      <c r="E81" s="481" t="s">
        <v>165</v>
      </c>
      <c r="F81" s="510" t="s">
        <v>706</v>
      </c>
      <c r="G81" s="481" t="s">
        <v>581</v>
      </c>
      <c r="H81" s="625" t="s">
        <v>705</v>
      </c>
      <c r="I81" s="481"/>
      <c r="J81" s="481"/>
      <c r="K81" s="481"/>
      <c r="L81" s="481"/>
      <c r="M81" s="481"/>
      <c r="N81" s="481"/>
      <c r="O81" s="481"/>
      <c r="P81" s="481"/>
      <c r="Q81" s="481"/>
      <c r="R81" s="481"/>
      <c r="S81" s="481"/>
      <c r="T81" s="481"/>
      <c r="U81" s="481"/>
      <c r="V81" s="481"/>
      <c r="W81" s="481"/>
      <c r="X81" s="481"/>
      <c r="Y81" s="627" t="s">
        <v>580</v>
      </c>
      <c r="Z81" s="481"/>
      <c r="AA81" s="481"/>
      <c r="AB81" s="481"/>
      <c r="AC81" s="627" t="s">
        <v>580</v>
      </c>
      <c r="AD81" s="481"/>
      <c r="AE81" s="481"/>
      <c r="AF81" s="481"/>
      <c r="AG81" s="481"/>
      <c r="AH81" s="481"/>
    </row>
    <row r="82" spans="1:34">
      <c r="A82" s="481" t="s">
        <v>419</v>
      </c>
      <c r="B82" s="636" t="s">
        <v>588</v>
      </c>
      <c r="C82" s="481" t="s">
        <v>172</v>
      </c>
      <c r="D82" s="481" t="s">
        <v>111</v>
      </c>
      <c r="E82" s="481" t="s">
        <v>139</v>
      </c>
      <c r="F82" s="510" t="s">
        <v>704</v>
      </c>
      <c r="G82" s="481" t="s">
        <v>581</v>
      </c>
      <c r="H82" s="625" t="s">
        <v>703</v>
      </c>
      <c r="I82" s="481"/>
      <c r="J82" s="627" t="s">
        <v>580</v>
      </c>
      <c r="K82" s="627" t="s">
        <v>580</v>
      </c>
      <c r="L82" s="627"/>
      <c r="M82" s="481"/>
      <c r="N82" s="481"/>
      <c r="O82" s="481"/>
      <c r="P82" s="481"/>
      <c r="Q82" s="481"/>
      <c r="R82" s="481"/>
      <c r="S82" s="481"/>
      <c r="T82" s="481"/>
      <c r="U82" s="481"/>
      <c r="V82" s="481"/>
      <c r="W82" s="481"/>
      <c r="X82" s="481"/>
      <c r="Y82" s="481"/>
      <c r="Z82" s="481"/>
      <c r="AA82" s="481"/>
      <c r="AB82" s="481"/>
      <c r="AC82" s="481"/>
      <c r="AD82" s="481"/>
      <c r="AE82" s="481"/>
      <c r="AF82" s="481"/>
      <c r="AG82" s="481"/>
      <c r="AH82" s="481"/>
    </row>
    <row r="83" spans="1:34">
      <c r="A83" s="481" t="s">
        <v>419</v>
      </c>
      <c r="B83" s="636" t="s">
        <v>653</v>
      </c>
      <c r="C83" s="481" t="s">
        <v>172</v>
      </c>
      <c r="D83" s="481" t="s">
        <v>111</v>
      </c>
      <c r="E83" s="481" t="s">
        <v>139</v>
      </c>
      <c r="F83" s="510" t="s">
        <v>702</v>
      </c>
      <c r="G83" s="481" t="s">
        <v>581</v>
      </c>
      <c r="H83" s="625" t="s">
        <v>698</v>
      </c>
      <c r="I83" s="481"/>
      <c r="J83" s="481"/>
      <c r="K83" s="481"/>
      <c r="L83" s="481"/>
      <c r="M83" s="481"/>
      <c r="N83" s="481"/>
      <c r="O83" s="481"/>
      <c r="P83" s="627" t="s">
        <v>580</v>
      </c>
      <c r="Q83" s="627" t="s">
        <v>580</v>
      </c>
      <c r="R83" s="481"/>
      <c r="S83" s="481"/>
      <c r="T83" s="481"/>
      <c r="U83" s="481"/>
      <c r="V83" s="481"/>
      <c r="W83" s="481"/>
      <c r="X83" s="481"/>
      <c r="Y83" s="481"/>
      <c r="Z83" s="481"/>
      <c r="AA83" s="481"/>
      <c r="AB83" s="481"/>
      <c r="AC83" s="481"/>
      <c r="AD83" s="481"/>
      <c r="AE83" s="481"/>
      <c r="AF83" s="481"/>
      <c r="AG83" s="481"/>
      <c r="AH83" s="481"/>
    </row>
    <row r="84" spans="1:34" s="737" customFormat="1">
      <c r="A84" s="736" t="s">
        <v>419</v>
      </c>
      <c r="B84" s="996" t="s">
        <v>654</v>
      </c>
      <c r="C84" s="736" t="s">
        <v>172</v>
      </c>
      <c r="D84" s="736" t="s">
        <v>111</v>
      </c>
      <c r="E84" s="736" t="s">
        <v>139</v>
      </c>
      <c r="F84" s="1008" t="s">
        <v>702</v>
      </c>
      <c r="G84" s="736" t="s">
        <v>581</v>
      </c>
      <c r="H84" s="732" t="s">
        <v>698</v>
      </c>
      <c r="I84" s="736"/>
      <c r="J84" s="736"/>
      <c r="K84" s="736"/>
      <c r="L84" s="736"/>
      <c r="M84" s="736"/>
      <c r="N84" s="736"/>
      <c r="O84" s="736"/>
      <c r="P84" s="998" t="s">
        <v>580</v>
      </c>
      <c r="Q84" s="998" t="s">
        <v>580</v>
      </c>
      <c r="R84" s="736"/>
      <c r="S84" s="736"/>
      <c r="T84" s="736"/>
      <c r="U84" s="736"/>
      <c r="V84" s="736"/>
      <c r="W84" s="736"/>
      <c r="X84" s="736"/>
      <c r="Y84" s="736"/>
      <c r="Z84" s="736"/>
      <c r="AA84" s="736"/>
      <c r="AB84" s="736"/>
      <c r="AC84" s="736"/>
      <c r="AD84" s="736"/>
      <c r="AE84" s="736"/>
      <c r="AF84" s="736"/>
      <c r="AG84" s="736"/>
      <c r="AH84" s="736"/>
    </row>
    <row r="85" spans="1:34">
      <c r="A85" s="481" t="s">
        <v>419</v>
      </c>
      <c r="B85" s="636" t="s">
        <v>701</v>
      </c>
      <c r="C85" s="481" t="s">
        <v>172</v>
      </c>
      <c r="D85" s="481" t="s">
        <v>111</v>
      </c>
      <c r="E85" s="481" t="s">
        <v>139</v>
      </c>
      <c r="F85" s="510" t="s">
        <v>699</v>
      </c>
      <c r="G85" s="481" t="s">
        <v>581</v>
      </c>
      <c r="H85" s="625" t="s">
        <v>698</v>
      </c>
      <c r="I85" s="481"/>
      <c r="J85" s="481"/>
      <c r="K85" s="481"/>
      <c r="L85" s="481"/>
      <c r="M85" s="481"/>
      <c r="N85" s="481"/>
      <c r="O85" s="481"/>
      <c r="P85" s="481"/>
      <c r="Q85" s="627" t="s">
        <v>580</v>
      </c>
      <c r="R85" s="481"/>
      <c r="S85" s="481"/>
      <c r="T85" s="481"/>
      <c r="U85" s="481"/>
      <c r="V85" s="481"/>
      <c r="W85" s="481"/>
      <c r="X85" s="481"/>
      <c r="Y85" s="627" t="s">
        <v>580</v>
      </c>
      <c r="Z85" s="481"/>
      <c r="AA85" s="481"/>
      <c r="AB85" s="481"/>
      <c r="AC85" s="481"/>
      <c r="AD85" s="481"/>
      <c r="AE85" s="481"/>
      <c r="AF85" s="481"/>
      <c r="AG85" s="481"/>
      <c r="AH85" s="481"/>
    </row>
    <row r="86" spans="1:34">
      <c r="A86" s="481" t="s">
        <v>419</v>
      </c>
      <c r="B86" s="636" t="s">
        <v>700</v>
      </c>
      <c r="C86" s="481" t="s">
        <v>172</v>
      </c>
      <c r="D86" s="481" t="s">
        <v>111</v>
      </c>
      <c r="E86" s="481" t="s">
        <v>139</v>
      </c>
      <c r="F86" s="510" t="s">
        <v>699</v>
      </c>
      <c r="G86" s="481" t="s">
        <v>581</v>
      </c>
      <c r="H86" s="625" t="s">
        <v>698</v>
      </c>
      <c r="I86" s="481"/>
      <c r="J86" s="481"/>
      <c r="K86" s="481"/>
      <c r="L86" s="481"/>
      <c r="M86" s="481"/>
      <c r="N86" s="481"/>
      <c r="O86" s="481"/>
      <c r="P86" s="627"/>
      <c r="Q86" s="627" t="s">
        <v>580</v>
      </c>
      <c r="R86" s="481"/>
      <c r="S86" s="481"/>
      <c r="T86" s="481"/>
      <c r="U86" s="481"/>
      <c r="V86" s="481"/>
      <c r="W86" s="481"/>
      <c r="X86" s="627" t="s">
        <v>580</v>
      </c>
      <c r="Y86" s="627"/>
      <c r="Z86" s="481"/>
      <c r="AA86" s="481"/>
      <c r="AB86" s="481"/>
      <c r="AC86" s="481"/>
      <c r="AD86" s="481"/>
      <c r="AE86" s="481"/>
      <c r="AF86" s="481"/>
      <c r="AG86" s="481"/>
      <c r="AH86" s="481"/>
    </row>
    <row r="87" spans="1:34">
      <c r="A87" s="481" t="s">
        <v>419</v>
      </c>
      <c r="B87" s="636" t="s">
        <v>585</v>
      </c>
      <c r="C87" s="481" t="s">
        <v>172</v>
      </c>
      <c r="D87" s="481" t="s">
        <v>111</v>
      </c>
      <c r="E87" s="481" t="s">
        <v>139</v>
      </c>
      <c r="F87" s="510" t="s">
        <v>699</v>
      </c>
      <c r="G87" s="481" t="s">
        <v>581</v>
      </c>
      <c r="H87" s="625" t="s">
        <v>698</v>
      </c>
      <c r="I87" s="481"/>
      <c r="J87" s="481"/>
      <c r="K87" s="481"/>
      <c r="L87" s="481"/>
      <c r="M87" s="481"/>
      <c r="N87" s="481"/>
      <c r="O87" s="481"/>
      <c r="P87" s="627"/>
      <c r="Q87" s="627" t="s">
        <v>580</v>
      </c>
      <c r="R87" s="481"/>
      <c r="S87" s="481"/>
      <c r="T87" s="481"/>
      <c r="U87" s="481"/>
      <c r="V87" s="481"/>
      <c r="W87" s="481"/>
      <c r="X87" s="627" t="s">
        <v>580</v>
      </c>
      <c r="Y87" s="627"/>
      <c r="Z87" s="481"/>
      <c r="AA87" s="481"/>
      <c r="AB87" s="481"/>
      <c r="AC87" s="481"/>
      <c r="AD87" s="481"/>
      <c r="AE87" s="481"/>
      <c r="AF87" s="481"/>
      <c r="AG87" s="481"/>
      <c r="AH87" s="481"/>
    </row>
    <row r="88" spans="1:34">
      <c r="A88" s="481" t="s">
        <v>696</v>
      </c>
      <c r="B88" s="636" t="s">
        <v>588</v>
      </c>
      <c r="C88" s="481" t="s">
        <v>695</v>
      </c>
      <c r="D88" s="481" t="s">
        <v>114</v>
      </c>
      <c r="E88" s="481" t="s">
        <v>139</v>
      </c>
      <c r="F88" s="581" t="s">
        <v>630</v>
      </c>
      <c r="G88" s="481" t="s">
        <v>694</v>
      </c>
      <c r="H88" s="625" t="s">
        <v>693</v>
      </c>
      <c r="I88" s="481" t="s">
        <v>697</v>
      </c>
      <c r="J88" s="627" t="s">
        <v>580</v>
      </c>
      <c r="K88" s="481"/>
      <c r="L88" s="481"/>
      <c r="M88" s="481"/>
      <c r="N88" s="481"/>
      <c r="O88" s="481"/>
      <c r="P88" s="481"/>
      <c r="Q88" s="481"/>
      <c r="R88" s="481"/>
      <c r="S88" s="481"/>
      <c r="T88" s="481"/>
      <c r="U88" s="481"/>
      <c r="V88" s="481"/>
      <c r="W88" s="481"/>
      <c r="X88" s="481"/>
      <c r="Y88" s="481"/>
      <c r="Z88" s="481"/>
      <c r="AA88" s="481"/>
      <c r="AB88" s="627" t="s">
        <v>580</v>
      </c>
      <c r="AC88" s="627"/>
      <c r="AD88" s="481"/>
      <c r="AE88" s="627" t="s">
        <v>580</v>
      </c>
      <c r="AF88" s="627"/>
      <c r="AG88" s="627"/>
      <c r="AH88" s="481"/>
    </row>
    <row r="89" spans="1:34">
      <c r="A89" s="481" t="s">
        <v>696</v>
      </c>
      <c r="B89" s="636" t="s">
        <v>654</v>
      </c>
      <c r="C89" s="481" t="s">
        <v>695</v>
      </c>
      <c r="D89" s="481" t="s">
        <v>114</v>
      </c>
      <c r="E89" s="481" t="s">
        <v>139</v>
      </c>
      <c r="F89" s="581" t="s">
        <v>630</v>
      </c>
      <c r="G89" s="481" t="s">
        <v>694</v>
      </c>
      <c r="H89" s="625" t="s">
        <v>693</v>
      </c>
      <c r="I89" s="481"/>
      <c r="J89" s="481"/>
      <c r="K89" s="481"/>
      <c r="L89" s="481"/>
      <c r="M89" s="481"/>
      <c r="N89" s="481"/>
      <c r="O89" s="481"/>
      <c r="P89" s="627" t="s">
        <v>580</v>
      </c>
      <c r="Q89" s="627" t="s">
        <v>580</v>
      </c>
      <c r="R89" s="481"/>
      <c r="S89" s="481"/>
      <c r="T89" s="481"/>
      <c r="U89" s="481"/>
      <c r="V89" s="481"/>
      <c r="W89" s="481"/>
      <c r="X89" s="481"/>
      <c r="Y89" s="481"/>
      <c r="Z89" s="481"/>
      <c r="AA89" s="481"/>
      <c r="AB89" s="627" t="s">
        <v>580</v>
      </c>
      <c r="AC89" s="627"/>
      <c r="AD89" s="481"/>
      <c r="AE89" s="481"/>
      <c r="AF89" s="481"/>
      <c r="AG89" s="481"/>
      <c r="AH89" s="481"/>
    </row>
    <row r="90" spans="1:34">
      <c r="A90" s="481" t="s">
        <v>685</v>
      </c>
      <c r="B90" s="636" t="s">
        <v>585</v>
      </c>
      <c r="C90" s="481" t="s">
        <v>683</v>
      </c>
      <c r="D90" s="481" t="s">
        <v>108</v>
      </c>
      <c r="E90" s="626" t="s">
        <v>134</v>
      </c>
      <c r="F90" s="510" t="s">
        <v>692</v>
      </c>
      <c r="G90" s="481" t="s">
        <v>626</v>
      </c>
      <c r="H90" s="625" t="s">
        <v>688</v>
      </c>
      <c r="I90" s="481" t="s">
        <v>691</v>
      </c>
      <c r="J90" s="481"/>
      <c r="K90" s="481"/>
      <c r="L90" s="481"/>
      <c r="M90" s="481"/>
      <c r="N90" s="481"/>
      <c r="O90" s="481"/>
      <c r="P90" s="481"/>
      <c r="Q90" s="481"/>
      <c r="R90" s="481"/>
      <c r="S90" s="627" t="s">
        <v>580</v>
      </c>
      <c r="T90" s="481"/>
      <c r="U90" s="481"/>
      <c r="V90" s="481"/>
      <c r="W90" s="481"/>
      <c r="X90" s="627" t="s">
        <v>580</v>
      </c>
      <c r="Y90" s="481"/>
      <c r="Z90" s="481"/>
      <c r="AA90" s="627" t="s">
        <v>580</v>
      </c>
      <c r="AB90" s="627" t="s">
        <v>580</v>
      </c>
      <c r="AC90" s="627"/>
      <c r="AD90" s="481"/>
      <c r="AE90" s="481"/>
      <c r="AF90" s="481"/>
      <c r="AG90" s="481"/>
      <c r="AH90" s="481"/>
    </row>
    <row r="91" spans="1:34">
      <c r="A91" s="481" t="s">
        <v>685</v>
      </c>
      <c r="B91" s="636" t="s">
        <v>605</v>
      </c>
      <c r="C91" s="481" t="s">
        <v>683</v>
      </c>
      <c r="D91" s="481" t="s">
        <v>108</v>
      </c>
      <c r="E91" s="626" t="s">
        <v>134</v>
      </c>
      <c r="F91" s="510" t="s">
        <v>690</v>
      </c>
      <c r="G91" s="481" t="s">
        <v>626</v>
      </c>
      <c r="H91" s="625" t="s">
        <v>688</v>
      </c>
      <c r="I91" s="481"/>
      <c r="J91" s="481"/>
      <c r="K91" s="481"/>
      <c r="L91" s="481"/>
      <c r="M91" s="481"/>
      <c r="N91" s="481"/>
      <c r="O91" s="481"/>
      <c r="P91" s="481"/>
      <c r="Q91" s="481"/>
      <c r="R91" s="481"/>
      <c r="S91" s="627" t="s">
        <v>580</v>
      </c>
      <c r="T91" s="481"/>
      <c r="U91" s="481"/>
      <c r="V91" s="481"/>
      <c r="W91" s="481"/>
      <c r="X91" s="481"/>
      <c r="Y91" s="627" t="s">
        <v>580</v>
      </c>
      <c r="Z91" s="481"/>
      <c r="AA91" s="481"/>
      <c r="AB91" s="481"/>
      <c r="AC91" s="481"/>
      <c r="AD91" s="481"/>
      <c r="AE91" s="481"/>
      <c r="AF91" s="481"/>
      <c r="AG91" s="481"/>
      <c r="AH91" s="481"/>
    </row>
    <row r="92" spans="1:34">
      <c r="A92" s="481" t="s">
        <v>685</v>
      </c>
      <c r="B92" s="636" t="s">
        <v>600</v>
      </c>
      <c r="C92" s="481" t="s">
        <v>683</v>
      </c>
      <c r="D92" s="481" t="s">
        <v>108</v>
      </c>
      <c r="E92" s="626" t="s">
        <v>134</v>
      </c>
      <c r="F92" s="510" t="s">
        <v>689</v>
      </c>
      <c r="G92" s="481" t="s">
        <v>626</v>
      </c>
      <c r="H92" s="625" t="s">
        <v>688</v>
      </c>
      <c r="I92" s="481"/>
      <c r="J92" s="481"/>
      <c r="K92" s="481"/>
      <c r="L92" s="481"/>
      <c r="M92" s="481"/>
      <c r="N92" s="481"/>
      <c r="O92" s="481"/>
      <c r="P92" s="481"/>
      <c r="Q92" s="481"/>
      <c r="R92" s="481"/>
      <c r="S92" s="627" t="s">
        <v>580</v>
      </c>
      <c r="T92" s="481"/>
      <c r="U92" s="481"/>
      <c r="V92" s="481"/>
      <c r="W92" s="481"/>
      <c r="X92" s="627" t="s">
        <v>580</v>
      </c>
      <c r="Y92" s="481"/>
      <c r="Z92" s="481"/>
      <c r="AA92" s="481"/>
      <c r="AB92" s="481"/>
      <c r="AC92" s="481"/>
      <c r="AD92" s="481"/>
      <c r="AE92" s="481"/>
      <c r="AF92" s="481"/>
      <c r="AG92" s="481"/>
      <c r="AH92" s="481"/>
    </row>
    <row r="93" spans="1:34">
      <c r="A93" s="481" t="s">
        <v>685</v>
      </c>
      <c r="B93" s="636" t="s">
        <v>594</v>
      </c>
      <c r="C93" s="481" t="s">
        <v>683</v>
      </c>
      <c r="D93" s="481" t="s">
        <v>108</v>
      </c>
      <c r="E93" s="626" t="s">
        <v>134</v>
      </c>
      <c r="F93" s="510" t="s">
        <v>687</v>
      </c>
      <c r="G93" s="481" t="s">
        <v>626</v>
      </c>
      <c r="H93" s="625" t="s">
        <v>686</v>
      </c>
      <c r="I93" s="481"/>
      <c r="J93" s="481"/>
      <c r="K93" s="481"/>
      <c r="L93" s="481"/>
      <c r="M93" s="481"/>
      <c r="N93" s="481"/>
      <c r="O93" s="481"/>
      <c r="P93" s="481"/>
      <c r="Q93" s="481"/>
      <c r="R93" s="481"/>
      <c r="S93" s="481"/>
      <c r="T93" s="481"/>
      <c r="U93" s="481"/>
      <c r="V93" s="481"/>
      <c r="W93" s="481"/>
      <c r="X93" s="481"/>
      <c r="Y93" s="481"/>
      <c r="Z93" s="481"/>
      <c r="AA93" s="481"/>
      <c r="AB93" s="481"/>
      <c r="AC93" s="481"/>
      <c r="AD93" s="481"/>
      <c r="AE93" s="481"/>
      <c r="AF93" s="481"/>
      <c r="AG93" s="481"/>
      <c r="AH93" s="481"/>
    </row>
    <row r="94" spans="1:34">
      <c r="A94" s="481" t="s">
        <v>685</v>
      </c>
      <c r="B94" s="481" t="s">
        <v>684</v>
      </c>
      <c r="C94" s="481" t="s">
        <v>683</v>
      </c>
      <c r="D94" s="481" t="s">
        <v>108</v>
      </c>
      <c r="E94" s="626" t="s">
        <v>134</v>
      </c>
      <c r="F94" s="510" t="s">
        <v>682</v>
      </c>
      <c r="G94" s="481" t="s">
        <v>626</v>
      </c>
      <c r="H94" s="625" t="s">
        <v>681</v>
      </c>
      <c r="I94" s="481"/>
      <c r="J94" s="481"/>
      <c r="K94" s="481"/>
      <c r="L94" s="481"/>
      <c r="M94" s="627" t="s">
        <v>580</v>
      </c>
      <c r="N94" s="627" t="s">
        <v>580</v>
      </c>
      <c r="O94" s="481"/>
      <c r="P94" s="627" t="s">
        <v>580</v>
      </c>
      <c r="Q94" s="627" t="s">
        <v>580</v>
      </c>
      <c r="R94" s="481"/>
      <c r="S94" s="627" t="s">
        <v>580</v>
      </c>
      <c r="T94" s="627" t="s">
        <v>580</v>
      </c>
      <c r="U94" s="627" t="s">
        <v>580</v>
      </c>
      <c r="V94" s="627" t="s">
        <v>580</v>
      </c>
      <c r="W94" s="481"/>
      <c r="X94" s="481"/>
      <c r="Y94" s="481"/>
      <c r="Z94" s="481"/>
      <c r="AA94" s="481"/>
      <c r="AB94" s="481"/>
      <c r="AC94" s="481"/>
      <c r="AD94" s="481"/>
      <c r="AE94" s="481"/>
      <c r="AF94" s="481"/>
      <c r="AG94" s="481"/>
      <c r="AH94" s="481"/>
    </row>
    <row r="95" spans="1:34">
      <c r="A95" s="481" t="s">
        <v>680</v>
      </c>
      <c r="B95" s="481" t="s">
        <v>679</v>
      </c>
      <c r="C95" s="481" t="s">
        <v>678</v>
      </c>
      <c r="D95" s="481" t="s">
        <v>108</v>
      </c>
      <c r="E95" s="626" t="s">
        <v>677</v>
      </c>
      <c r="F95" s="510" t="s">
        <v>676</v>
      </c>
      <c r="G95" s="481"/>
      <c r="H95" s="625"/>
      <c r="I95" s="481" t="s">
        <v>675</v>
      </c>
      <c r="J95" s="481"/>
      <c r="K95" s="481"/>
      <c r="L95" s="481"/>
      <c r="M95" s="481"/>
      <c r="N95" s="481"/>
      <c r="O95" s="481"/>
      <c r="P95" s="481"/>
      <c r="Q95" s="627" t="s">
        <v>580</v>
      </c>
      <c r="R95" s="481"/>
      <c r="S95" s="481"/>
      <c r="T95" s="481"/>
      <c r="U95" s="481"/>
      <c r="V95" s="481"/>
      <c r="W95" s="481"/>
      <c r="X95" s="627" t="s">
        <v>580</v>
      </c>
      <c r="Y95" s="481"/>
      <c r="Z95" s="481"/>
      <c r="AA95" s="481"/>
      <c r="AB95" s="481"/>
      <c r="AC95" s="481"/>
      <c r="AD95" s="627" t="s">
        <v>580</v>
      </c>
      <c r="AE95" s="627" t="s">
        <v>580</v>
      </c>
      <c r="AF95" s="627"/>
      <c r="AG95" s="627"/>
      <c r="AH95" s="481"/>
    </row>
    <row r="96" spans="1:34">
      <c r="A96" s="636" t="s">
        <v>660</v>
      </c>
      <c r="B96" s="481" t="s">
        <v>674</v>
      </c>
      <c r="C96" s="481" t="s">
        <v>659</v>
      </c>
      <c r="D96" s="481" t="s">
        <v>108</v>
      </c>
      <c r="E96" s="481" t="s">
        <v>139</v>
      </c>
      <c r="F96" s="510" t="s">
        <v>673</v>
      </c>
      <c r="G96" s="481" t="s">
        <v>626</v>
      </c>
      <c r="H96" s="625">
        <v>2</v>
      </c>
      <c r="I96" s="481"/>
      <c r="J96" s="481"/>
      <c r="K96" s="481"/>
      <c r="L96" s="481"/>
      <c r="M96" s="481"/>
      <c r="N96" s="481"/>
      <c r="O96" s="481"/>
      <c r="P96" s="481"/>
      <c r="Q96" s="481"/>
      <c r="R96" s="481"/>
      <c r="S96" s="481"/>
      <c r="T96" s="481"/>
      <c r="U96" s="481"/>
      <c r="V96" s="481"/>
      <c r="W96" s="481"/>
      <c r="X96" s="481"/>
      <c r="Y96" s="481"/>
      <c r="Z96" s="481"/>
      <c r="AA96" s="481"/>
      <c r="AB96" s="481"/>
      <c r="AC96" s="627" t="s">
        <v>580</v>
      </c>
      <c r="AD96" s="481"/>
      <c r="AE96" s="481"/>
      <c r="AF96" s="627" t="s">
        <v>580</v>
      </c>
      <c r="AG96" s="627"/>
      <c r="AH96" s="481"/>
    </row>
    <row r="97" spans="1:34">
      <c r="A97" s="636" t="s">
        <v>660</v>
      </c>
      <c r="B97" s="481" t="s">
        <v>646</v>
      </c>
      <c r="C97" s="481" t="s">
        <v>659</v>
      </c>
      <c r="D97" s="481" t="s">
        <v>108</v>
      </c>
      <c r="E97" s="481" t="s">
        <v>139</v>
      </c>
      <c r="F97" s="510" t="s">
        <v>672</v>
      </c>
      <c r="G97" s="481" t="s">
        <v>626</v>
      </c>
      <c r="H97" s="625">
        <v>2</v>
      </c>
      <c r="I97" s="481" t="s">
        <v>671</v>
      </c>
      <c r="J97" s="481"/>
      <c r="K97" s="481"/>
      <c r="L97" s="481"/>
      <c r="M97" s="481"/>
      <c r="N97" s="481"/>
      <c r="O97" s="481"/>
      <c r="P97" s="481"/>
      <c r="Q97" s="627" t="s">
        <v>580</v>
      </c>
      <c r="R97" s="481"/>
      <c r="S97" s="481"/>
      <c r="T97" s="481"/>
      <c r="U97" s="481"/>
      <c r="V97" s="481"/>
      <c r="W97" s="481"/>
      <c r="X97" s="481"/>
      <c r="Y97" s="481"/>
      <c r="Z97" s="481"/>
      <c r="AA97" s="481"/>
      <c r="AB97" s="481"/>
      <c r="AC97" s="627" t="s">
        <v>580</v>
      </c>
      <c r="AD97" s="481"/>
      <c r="AE97" s="481"/>
      <c r="AF97" s="481"/>
      <c r="AG97" s="481"/>
      <c r="AH97" s="481"/>
    </row>
    <row r="98" spans="1:34">
      <c r="A98" s="636" t="s">
        <v>660</v>
      </c>
      <c r="B98" s="481" t="s">
        <v>670</v>
      </c>
      <c r="C98" s="481" t="s">
        <v>659</v>
      </c>
      <c r="D98" s="481" t="s">
        <v>108</v>
      </c>
      <c r="E98" s="481" t="s">
        <v>139</v>
      </c>
      <c r="F98" s="510" t="s">
        <v>669</v>
      </c>
      <c r="G98" s="481" t="s">
        <v>626</v>
      </c>
      <c r="H98" s="625">
        <v>2</v>
      </c>
      <c r="I98" s="481"/>
      <c r="J98" s="481"/>
      <c r="K98" s="481"/>
      <c r="L98" s="481"/>
      <c r="M98" s="481"/>
      <c r="N98" s="481"/>
      <c r="O98" s="481"/>
      <c r="P98" s="481"/>
      <c r="Q98" s="627" t="s">
        <v>580</v>
      </c>
      <c r="R98" s="481"/>
      <c r="S98" s="481"/>
      <c r="T98" s="481"/>
      <c r="U98" s="481"/>
      <c r="V98" s="481"/>
      <c r="W98" s="481"/>
      <c r="X98" s="481"/>
      <c r="Y98" s="481"/>
      <c r="Z98" s="481"/>
      <c r="AA98" s="481"/>
      <c r="AB98" s="481"/>
      <c r="AC98" s="627" t="s">
        <v>580</v>
      </c>
      <c r="AD98" s="481"/>
      <c r="AE98" s="481"/>
      <c r="AF98" s="481"/>
      <c r="AG98" s="481"/>
      <c r="AH98" s="481"/>
    </row>
    <row r="99" spans="1:34">
      <c r="A99" s="636" t="s">
        <v>660</v>
      </c>
      <c r="B99" s="481" t="s">
        <v>585</v>
      </c>
      <c r="C99" s="481" t="s">
        <v>659</v>
      </c>
      <c r="D99" s="481" t="s">
        <v>108</v>
      </c>
      <c r="E99" s="481" t="s">
        <v>139</v>
      </c>
      <c r="F99" s="510" t="s">
        <v>668</v>
      </c>
      <c r="G99" s="481" t="s">
        <v>626</v>
      </c>
      <c r="H99" s="625" t="s">
        <v>667</v>
      </c>
      <c r="I99" s="481"/>
      <c r="J99" s="481"/>
      <c r="K99" s="481"/>
      <c r="L99" s="481"/>
      <c r="M99" s="481"/>
      <c r="N99" s="481"/>
      <c r="O99" s="481"/>
      <c r="P99" s="481"/>
      <c r="Q99" s="627" t="s">
        <v>580</v>
      </c>
      <c r="R99" s="481"/>
      <c r="S99" s="481"/>
      <c r="T99" s="481"/>
      <c r="U99" s="481"/>
      <c r="V99" s="481"/>
      <c r="W99" s="481"/>
      <c r="X99" s="627"/>
      <c r="Y99" s="481"/>
      <c r="Z99" s="481"/>
      <c r="AA99" s="627" t="s">
        <v>580</v>
      </c>
      <c r="AB99" s="481"/>
      <c r="AC99" s="627" t="s">
        <v>580</v>
      </c>
      <c r="AD99" s="481"/>
      <c r="AE99" s="481"/>
      <c r="AF99" s="481"/>
      <c r="AG99" s="481"/>
      <c r="AH99" s="481"/>
    </row>
    <row r="100" spans="1:34">
      <c r="A100" s="636" t="s">
        <v>660</v>
      </c>
      <c r="B100" s="636" t="s">
        <v>594</v>
      </c>
      <c r="C100" s="481" t="s">
        <v>659</v>
      </c>
      <c r="D100" s="481" t="s">
        <v>108</v>
      </c>
      <c r="E100" s="481" t="s">
        <v>139</v>
      </c>
      <c r="F100" s="510" t="s">
        <v>666</v>
      </c>
      <c r="G100" s="481" t="s">
        <v>626</v>
      </c>
      <c r="H100" s="625">
        <v>1</v>
      </c>
      <c r="I100" s="481"/>
      <c r="J100" s="481"/>
      <c r="K100" s="481"/>
      <c r="L100" s="481"/>
      <c r="M100" s="481"/>
      <c r="N100" s="481"/>
      <c r="O100" s="481"/>
      <c r="P100" s="481"/>
      <c r="Q100" s="627" t="s">
        <v>580</v>
      </c>
      <c r="R100" s="481"/>
      <c r="S100" s="481"/>
      <c r="T100" s="481"/>
      <c r="U100" s="481"/>
      <c r="V100" s="481"/>
      <c r="W100" s="481"/>
      <c r="X100" s="627"/>
      <c r="Y100" s="481"/>
      <c r="Z100" s="481"/>
      <c r="AA100" s="627" t="s">
        <v>580</v>
      </c>
      <c r="AB100" s="481"/>
      <c r="AC100" s="627" t="s">
        <v>580</v>
      </c>
      <c r="AD100" s="481"/>
      <c r="AE100" s="481"/>
      <c r="AF100" s="481"/>
      <c r="AG100" s="481"/>
      <c r="AH100" s="481"/>
    </row>
    <row r="101" spans="1:34">
      <c r="A101" s="636" t="s">
        <v>660</v>
      </c>
      <c r="B101" s="636" t="s">
        <v>588</v>
      </c>
      <c r="C101" s="481" t="s">
        <v>659</v>
      </c>
      <c r="D101" s="481" t="s">
        <v>108</v>
      </c>
      <c r="E101" s="481" t="s">
        <v>139</v>
      </c>
      <c r="F101" s="510" t="s">
        <v>666</v>
      </c>
      <c r="G101" s="481" t="s">
        <v>626</v>
      </c>
      <c r="H101" s="625" t="s">
        <v>665</v>
      </c>
      <c r="I101" s="630"/>
      <c r="J101" s="627" t="s">
        <v>580</v>
      </c>
      <c r="K101" s="481"/>
      <c r="L101" s="481"/>
      <c r="M101" s="481"/>
      <c r="N101" s="481"/>
      <c r="O101" s="481"/>
      <c r="P101" s="481"/>
      <c r="Q101" s="627"/>
      <c r="R101" s="481"/>
      <c r="S101" s="481"/>
      <c r="T101" s="481"/>
      <c r="U101" s="481"/>
      <c r="V101" s="481"/>
      <c r="W101" s="481"/>
      <c r="X101" s="627"/>
      <c r="Y101" s="481"/>
      <c r="Z101" s="481"/>
      <c r="AA101" s="627"/>
      <c r="AB101" s="481"/>
      <c r="AC101" s="627"/>
      <c r="AD101" s="481"/>
      <c r="AE101" s="627" t="s">
        <v>580</v>
      </c>
      <c r="AF101" s="481"/>
      <c r="AG101" s="481"/>
      <c r="AH101" s="481"/>
    </row>
    <row r="102" spans="1:34">
      <c r="A102" s="636" t="s">
        <v>660</v>
      </c>
      <c r="B102" s="481" t="s">
        <v>664</v>
      </c>
      <c r="C102" s="481" t="s">
        <v>659</v>
      </c>
      <c r="D102" s="481" t="s">
        <v>108</v>
      </c>
      <c r="E102" s="481" t="s">
        <v>139</v>
      </c>
      <c r="F102" s="510" t="s">
        <v>663</v>
      </c>
      <c r="G102" s="481" t="s">
        <v>626</v>
      </c>
      <c r="H102" s="625" t="s">
        <v>662</v>
      </c>
      <c r="I102" s="481"/>
      <c r="J102" s="481"/>
      <c r="K102" s="481"/>
      <c r="L102" s="481"/>
      <c r="M102" s="481"/>
      <c r="N102" s="481"/>
      <c r="O102" s="481"/>
      <c r="P102" s="481"/>
      <c r="Q102" s="627" t="s">
        <v>580</v>
      </c>
      <c r="R102" s="481"/>
      <c r="S102" s="481"/>
      <c r="T102" s="481"/>
      <c r="U102" s="481"/>
      <c r="V102" s="481"/>
      <c r="W102" s="481"/>
      <c r="X102" s="481"/>
      <c r="Y102" s="481"/>
      <c r="Z102" s="481"/>
      <c r="AA102" s="481"/>
      <c r="AB102" s="627" t="s">
        <v>580</v>
      </c>
      <c r="AC102" s="627" t="s">
        <v>580</v>
      </c>
      <c r="AD102" s="627" t="s">
        <v>580</v>
      </c>
      <c r="AE102" s="481"/>
      <c r="AF102" s="481"/>
      <c r="AG102" s="481"/>
      <c r="AH102" s="481"/>
    </row>
    <row r="103" spans="1:34">
      <c r="A103" s="636" t="s">
        <v>660</v>
      </c>
      <c r="B103" s="481" t="s">
        <v>654</v>
      </c>
      <c r="C103" s="481" t="s">
        <v>659</v>
      </c>
      <c r="D103" s="481" t="s">
        <v>108</v>
      </c>
      <c r="E103" s="481" t="s">
        <v>139</v>
      </c>
      <c r="F103" s="510" t="s">
        <v>661</v>
      </c>
      <c r="G103" s="481" t="s">
        <v>626</v>
      </c>
      <c r="H103" s="625" t="s">
        <v>657</v>
      </c>
      <c r="I103" s="481"/>
      <c r="J103" s="627"/>
      <c r="K103" s="481"/>
      <c r="L103" s="481"/>
      <c r="M103" s="481"/>
      <c r="N103" s="481"/>
      <c r="O103" s="481"/>
      <c r="P103" s="627" t="s">
        <v>580</v>
      </c>
      <c r="Q103" s="627" t="s">
        <v>580</v>
      </c>
      <c r="R103" s="481"/>
      <c r="S103" s="481"/>
      <c r="T103" s="481"/>
      <c r="U103" s="481"/>
      <c r="V103" s="481"/>
      <c r="W103" s="481"/>
      <c r="X103" s="481"/>
      <c r="Y103" s="481"/>
      <c r="Z103" s="481"/>
      <c r="AA103" s="481"/>
      <c r="AB103" s="627" t="s">
        <v>580</v>
      </c>
      <c r="AC103" s="627"/>
      <c r="AD103" s="481"/>
      <c r="AE103" s="481"/>
      <c r="AF103" s="481"/>
      <c r="AG103" s="481"/>
      <c r="AH103" s="481"/>
    </row>
    <row r="104" spans="1:34">
      <c r="A104" s="636" t="s">
        <v>660</v>
      </c>
      <c r="B104" s="481" t="s">
        <v>653</v>
      </c>
      <c r="C104" s="481" t="s">
        <v>659</v>
      </c>
      <c r="D104" s="481" t="s">
        <v>108</v>
      </c>
      <c r="E104" s="481" t="s">
        <v>139</v>
      </c>
      <c r="F104" s="510" t="s">
        <v>658</v>
      </c>
      <c r="G104" s="481" t="s">
        <v>626</v>
      </c>
      <c r="H104" s="625" t="s">
        <v>657</v>
      </c>
      <c r="I104" s="481"/>
      <c r="J104" s="627"/>
      <c r="K104" s="481"/>
      <c r="L104" s="481"/>
      <c r="M104" s="481"/>
      <c r="N104" s="481"/>
      <c r="O104" s="481"/>
      <c r="P104" s="627" t="s">
        <v>580</v>
      </c>
      <c r="Q104" s="627" t="s">
        <v>580</v>
      </c>
      <c r="R104" s="481"/>
      <c r="S104" s="481"/>
      <c r="T104" s="481"/>
      <c r="U104" s="481"/>
      <c r="V104" s="481"/>
      <c r="W104" s="481"/>
      <c r="X104" s="481"/>
      <c r="Y104" s="481"/>
      <c r="Z104" s="481"/>
      <c r="AA104" s="481"/>
      <c r="AB104" s="627" t="s">
        <v>580</v>
      </c>
      <c r="AC104" s="627"/>
      <c r="AD104" s="481"/>
      <c r="AE104" s="481"/>
      <c r="AF104" s="481"/>
      <c r="AG104" s="481"/>
      <c r="AH104" s="481"/>
    </row>
    <row r="105" spans="1:34">
      <c r="A105" s="481" t="s">
        <v>647</v>
      </c>
      <c r="B105" s="481" t="s">
        <v>594</v>
      </c>
      <c r="C105" s="635" t="s">
        <v>190</v>
      </c>
      <c r="D105" s="481" t="s">
        <v>114</v>
      </c>
      <c r="E105" s="481" t="s">
        <v>139</v>
      </c>
      <c r="F105" s="510" t="s">
        <v>656</v>
      </c>
      <c r="G105" s="481" t="s">
        <v>626</v>
      </c>
      <c r="H105" s="625" t="s">
        <v>644</v>
      </c>
      <c r="I105" s="481"/>
      <c r="J105" s="481"/>
      <c r="K105" s="481"/>
      <c r="L105" s="481"/>
      <c r="M105" s="481"/>
      <c r="N105" s="481"/>
      <c r="O105" s="481"/>
      <c r="P105" s="481"/>
      <c r="Q105" s="627" t="s">
        <v>580</v>
      </c>
      <c r="R105" s="481"/>
      <c r="S105" s="481"/>
      <c r="T105" s="481"/>
      <c r="U105" s="481"/>
      <c r="V105" s="481"/>
      <c r="W105" s="481"/>
      <c r="X105" s="481"/>
      <c r="Y105" s="481"/>
      <c r="Z105" s="481"/>
      <c r="AA105" s="481"/>
      <c r="AB105" s="481"/>
      <c r="AC105" s="481"/>
      <c r="AD105" s="481"/>
      <c r="AE105" s="481"/>
      <c r="AF105" s="481"/>
      <c r="AG105" s="481"/>
      <c r="AH105" s="481"/>
    </row>
    <row r="106" spans="1:34">
      <c r="A106" s="481" t="s">
        <v>647</v>
      </c>
      <c r="B106" s="481" t="s">
        <v>655</v>
      </c>
      <c r="C106" s="635" t="s">
        <v>190</v>
      </c>
      <c r="D106" s="481" t="s">
        <v>114</v>
      </c>
      <c r="E106" s="481" t="s">
        <v>139</v>
      </c>
      <c r="F106" s="510" t="s">
        <v>649</v>
      </c>
      <c r="G106" s="481" t="s">
        <v>626</v>
      </c>
      <c r="H106" s="625" t="s">
        <v>644</v>
      </c>
      <c r="I106" s="481"/>
      <c r="J106" s="481"/>
      <c r="K106" s="481"/>
      <c r="L106" s="481"/>
      <c r="M106" s="481"/>
      <c r="N106" s="481"/>
      <c r="O106" s="481"/>
      <c r="P106" s="481"/>
      <c r="Q106" s="627" t="s">
        <v>580</v>
      </c>
      <c r="R106" s="481"/>
      <c r="S106" s="481"/>
      <c r="T106" s="481"/>
      <c r="U106" s="481"/>
      <c r="V106" s="481"/>
      <c r="W106" s="627" t="s">
        <v>580</v>
      </c>
      <c r="X106" s="481"/>
      <c r="Y106" s="481"/>
      <c r="Z106" s="481"/>
      <c r="AA106" s="481"/>
      <c r="AB106" s="481"/>
      <c r="AC106" s="481"/>
      <c r="AD106" s="481"/>
      <c r="AE106" s="481"/>
      <c r="AF106" s="481"/>
      <c r="AG106" s="481"/>
      <c r="AH106" s="481"/>
    </row>
    <row r="107" spans="1:34">
      <c r="A107" s="481" t="s">
        <v>647</v>
      </c>
      <c r="B107" s="481" t="s">
        <v>654</v>
      </c>
      <c r="C107" s="635" t="s">
        <v>190</v>
      </c>
      <c r="D107" s="481" t="s">
        <v>114</v>
      </c>
      <c r="E107" s="481" t="s">
        <v>139</v>
      </c>
      <c r="F107" s="510" t="s">
        <v>649</v>
      </c>
      <c r="G107" s="481" t="s">
        <v>626</v>
      </c>
      <c r="H107" s="625" t="s">
        <v>644</v>
      </c>
      <c r="I107" s="481"/>
      <c r="J107" s="481"/>
      <c r="K107" s="481"/>
      <c r="L107" s="481"/>
      <c r="M107" s="627" t="s">
        <v>580</v>
      </c>
      <c r="N107" s="481"/>
      <c r="O107" s="481"/>
      <c r="P107" s="627" t="s">
        <v>580</v>
      </c>
      <c r="Q107" s="627" t="s">
        <v>580</v>
      </c>
      <c r="R107" s="481"/>
      <c r="S107" s="481"/>
      <c r="T107" s="481"/>
      <c r="U107" s="481"/>
      <c r="V107" s="481"/>
      <c r="W107" s="481"/>
      <c r="X107" s="481"/>
      <c r="Y107" s="481"/>
      <c r="Z107" s="481"/>
      <c r="AA107" s="481"/>
      <c r="AB107" s="481"/>
      <c r="AC107" s="481"/>
      <c r="AD107" s="481"/>
      <c r="AE107" s="481"/>
      <c r="AF107" s="481"/>
      <c r="AG107" s="481"/>
      <c r="AH107" s="481"/>
    </row>
    <row r="108" spans="1:34">
      <c r="A108" s="481" t="s">
        <v>647</v>
      </c>
      <c r="B108" s="481" t="s">
        <v>653</v>
      </c>
      <c r="C108" s="635" t="s">
        <v>190</v>
      </c>
      <c r="D108" s="481" t="s">
        <v>114</v>
      </c>
      <c r="E108" s="481" t="s">
        <v>139</v>
      </c>
      <c r="F108" s="510" t="s">
        <v>649</v>
      </c>
      <c r="G108" s="481" t="s">
        <v>626</v>
      </c>
      <c r="H108" s="625" t="s">
        <v>644</v>
      </c>
      <c r="I108" s="481"/>
      <c r="J108" s="481"/>
      <c r="K108" s="481"/>
      <c r="L108" s="481"/>
      <c r="M108" s="627" t="s">
        <v>580</v>
      </c>
      <c r="N108" s="481"/>
      <c r="O108" s="481"/>
      <c r="P108" s="627" t="s">
        <v>580</v>
      </c>
      <c r="Q108" s="627" t="s">
        <v>580</v>
      </c>
      <c r="R108" s="481"/>
      <c r="S108" s="481"/>
      <c r="T108" s="481"/>
      <c r="U108" s="481"/>
      <c r="V108" s="481"/>
      <c r="W108" s="481"/>
      <c r="X108" s="481"/>
      <c r="Y108" s="481"/>
      <c r="Z108" s="481"/>
      <c r="AA108" s="481"/>
      <c r="AB108" s="481"/>
      <c r="AC108" s="481"/>
      <c r="AD108" s="481"/>
      <c r="AE108" s="481"/>
      <c r="AF108" s="481"/>
      <c r="AG108" s="481"/>
      <c r="AH108" s="481"/>
    </row>
    <row r="109" spans="1:34">
      <c r="A109" s="481" t="s">
        <v>647</v>
      </c>
      <c r="B109" s="481" t="s">
        <v>652</v>
      </c>
      <c r="C109" s="635" t="s">
        <v>190</v>
      </c>
      <c r="D109" s="481" t="s">
        <v>114</v>
      </c>
      <c r="E109" s="481" t="s">
        <v>139</v>
      </c>
      <c r="F109" s="510" t="s">
        <v>651</v>
      </c>
      <c r="G109" s="481" t="s">
        <v>626</v>
      </c>
      <c r="H109" s="625" t="s">
        <v>644</v>
      </c>
      <c r="I109" s="481"/>
      <c r="J109" s="481"/>
      <c r="K109" s="481"/>
      <c r="L109" s="481"/>
      <c r="M109" s="627" t="s">
        <v>580</v>
      </c>
      <c r="N109" s="481"/>
      <c r="O109" s="481"/>
      <c r="P109" s="627" t="s">
        <v>580</v>
      </c>
      <c r="Q109" s="627" t="s">
        <v>580</v>
      </c>
      <c r="R109" s="481"/>
      <c r="S109" s="481"/>
      <c r="T109" s="481"/>
      <c r="U109" s="481"/>
      <c r="V109" s="481"/>
      <c r="W109" s="481"/>
      <c r="X109" s="481"/>
      <c r="Y109" s="481"/>
      <c r="Z109" s="481"/>
      <c r="AA109" s="481"/>
      <c r="AB109" s="481"/>
      <c r="AC109" s="481"/>
      <c r="AD109" s="481"/>
      <c r="AE109" s="481"/>
      <c r="AF109" s="481"/>
      <c r="AG109" s="481"/>
      <c r="AH109" s="481"/>
    </row>
    <row r="110" spans="1:34">
      <c r="A110" s="481" t="s">
        <v>647</v>
      </c>
      <c r="B110" s="481" t="s">
        <v>650</v>
      </c>
      <c r="C110" s="635" t="s">
        <v>190</v>
      </c>
      <c r="D110" s="481" t="s">
        <v>114</v>
      </c>
      <c r="E110" s="481" t="s">
        <v>139</v>
      </c>
      <c r="F110" s="510" t="s">
        <v>649</v>
      </c>
      <c r="G110" s="481" t="s">
        <v>626</v>
      </c>
      <c r="H110" s="625" t="s">
        <v>644</v>
      </c>
      <c r="I110" s="481"/>
      <c r="J110" s="481"/>
      <c r="K110" s="481"/>
      <c r="L110" s="481"/>
      <c r="M110" s="627" t="s">
        <v>580</v>
      </c>
      <c r="N110" s="627" t="s">
        <v>580</v>
      </c>
      <c r="O110" s="481"/>
      <c r="P110" s="627" t="s">
        <v>580</v>
      </c>
      <c r="Q110" s="627" t="s">
        <v>580</v>
      </c>
      <c r="R110" s="481"/>
      <c r="S110" s="481"/>
      <c r="T110" s="481"/>
      <c r="U110" s="481"/>
      <c r="V110" s="627" t="s">
        <v>580</v>
      </c>
      <c r="W110" s="481"/>
      <c r="X110" s="481"/>
      <c r="Y110" s="481"/>
      <c r="Z110" s="481"/>
      <c r="AA110" s="481"/>
      <c r="AB110" s="481"/>
      <c r="AC110" s="481"/>
      <c r="AD110" s="481"/>
      <c r="AE110" s="481"/>
      <c r="AF110" s="481"/>
      <c r="AG110" s="481"/>
      <c r="AH110" s="481"/>
    </row>
    <row r="111" spans="1:34">
      <c r="A111" s="481" t="s">
        <v>647</v>
      </c>
      <c r="B111" s="481" t="s">
        <v>588</v>
      </c>
      <c r="C111" s="635" t="s">
        <v>190</v>
      </c>
      <c r="D111" s="481" t="s">
        <v>114</v>
      </c>
      <c r="E111" s="481" t="s">
        <v>139</v>
      </c>
      <c r="F111" s="510" t="s">
        <v>648</v>
      </c>
      <c r="G111" s="481" t="s">
        <v>626</v>
      </c>
      <c r="H111" s="625" t="s">
        <v>644</v>
      </c>
      <c r="I111" s="481"/>
      <c r="J111" s="627" t="s">
        <v>580</v>
      </c>
      <c r="K111" s="481"/>
      <c r="L111" s="627" t="s">
        <v>580</v>
      </c>
      <c r="M111" s="481"/>
      <c r="N111" s="627" t="s">
        <v>580</v>
      </c>
      <c r="O111" s="481"/>
      <c r="P111" s="481"/>
      <c r="Q111" s="481"/>
      <c r="R111" s="481"/>
      <c r="S111" s="481"/>
      <c r="T111" s="481"/>
      <c r="U111" s="481"/>
      <c r="V111" s="481"/>
      <c r="W111" s="481"/>
      <c r="X111" s="481"/>
      <c r="Y111" s="481"/>
      <c r="Z111" s="481"/>
      <c r="AA111" s="481"/>
      <c r="AB111" s="481"/>
      <c r="AC111" s="481"/>
      <c r="AD111" s="481"/>
      <c r="AE111" s="627" t="s">
        <v>580</v>
      </c>
      <c r="AF111" s="481"/>
      <c r="AG111" s="481"/>
      <c r="AH111" s="481"/>
    </row>
    <row r="112" spans="1:34">
      <c r="A112" s="481" t="s">
        <v>647</v>
      </c>
      <c r="B112" s="481" t="s">
        <v>646</v>
      </c>
      <c r="C112" s="635" t="s">
        <v>190</v>
      </c>
      <c r="D112" s="481" t="s">
        <v>114</v>
      </c>
      <c r="E112" s="481" t="s">
        <v>139</v>
      </c>
      <c r="F112" s="510" t="s">
        <v>645</v>
      </c>
      <c r="G112" s="481" t="s">
        <v>626</v>
      </c>
      <c r="H112" s="625" t="s">
        <v>644</v>
      </c>
      <c r="I112" s="481"/>
      <c r="J112" s="481"/>
      <c r="K112" s="481"/>
      <c r="L112" s="481"/>
      <c r="M112" s="481"/>
      <c r="N112" s="481"/>
      <c r="O112" s="481"/>
      <c r="P112" s="481"/>
      <c r="Q112" s="627" t="s">
        <v>580</v>
      </c>
      <c r="R112" s="481"/>
      <c r="S112" s="481"/>
      <c r="T112" s="481"/>
      <c r="U112" s="481"/>
      <c r="V112" s="481"/>
      <c r="W112" s="481"/>
      <c r="X112" s="481"/>
      <c r="Y112" s="481"/>
      <c r="Z112" s="481"/>
      <c r="AA112" s="481"/>
      <c r="AB112" s="481"/>
      <c r="AC112" s="481"/>
      <c r="AD112" s="481"/>
      <c r="AE112" s="481"/>
      <c r="AF112" s="481"/>
      <c r="AG112" s="481"/>
      <c r="AH112" s="481"/>
    </row>
    <row r="113" spans="1:34">
      <c r="A113" s="481" t="s">
        <v>637</v>
      </c>
      <c r="B113" s="481" t="s">
        <v>585</v>
      </c>
      <c r="C113" s="481" t="s">
        <v>636</v>
      </c>
      <c r="D113" s="481" t="s">
        <v>111</v>
      </c>
      <c r="E113" s="481" t="s">
        <v>165</v>
      </c>
      <c r="F113" s="510" t="s">
        <v>599</v>
      </c>
      <c r="G113" s="481" t="s">
        <v>626</v>
      </c>
      <c r="H113" s="625" t="s">
        <v>643</v>
      </c>
      <c r="I113" s="481"/>
      <c r="J113" s="481"/>
      <c r="K113" s="481"/>
      <c r="L113" s="481"/>
      <c r="M113" s="481"/>
      <c r="N113" s="481"/>
      <c r="O113" s="481"/>
      <c r="P113" s="481"/>
      <c r="Q113" s="481"/>
      <c r="R113" s="481"/>
      <c r="S113" s="627" t="s">
        <v>580</v>
      </c>
      <c r="T113" s="481"/>
      <c r="U113" s="481"/>
      <c r="V113" s="481"/>
      <c r="W113" s="481"/>
      <c r="X113" s="627" t="s">
        <v>580</v>
      </c>
      <c r="Y113" s="481"/>
      <c r="Z113" s="481"/>
      <c r="AA113" s="481"/>
      <c r="AB113" s="481"/>
      <c r="AC113" s="481"/>
      <c r="AD113" s="481"/>
      <c r="AE113" s="481"/>
      <c r="AF113" s="481"/>
      <c r="AG113" s="481"/>
      <c r="AH113" s="481"/>
    </row>
    <row r="114" spans="1:34">
      <c r="A114" s="481" t="s">
        <v>637</v>
      </c>
      <c r="B114" s="481" t="s">
        <v>600</v>
      </c>
      <c r="C114" s="481" t="s">
        <v>636</v>
      </c>
      <c r="D114" s="481" t="s">
        <v>111</v>
      </c>
      <c r="E114" s="481" t="s">
        <v>165</v>
      </c>
      <c r="F114" s="510" t="s">
        <v>620</v>
      </c>
      <c r="G114" s="481" t="s">
        <v>626</v>
      </c>
      <c r="H114" s="625" t="s">
        <v>642</v>
      </c>
      <c r="I114" s="481"/>
      <c r="J114" s="481"/>
      <c r="K114" s="481"/>
      <c r="L114" s="481"/>
      <c r="M114" s="481"/>
      <c r="N114" s="481"/>
      <c r="O114" s="481"/>
      <c r="P114" s="481"/>
      <c r="Q114" s="481"/>
      <c r="R114" s="481"/>
      <c r="S114" s="481"/>
      <c r="T114" s="481"/>
      <c r="U114" s="481"/>
      <c r="V114" s="481"/>
      <c r="W114" s="481"/>
      <c r="X114" s="627" t="s">
        <v>580</v>
      </c>
      <c r="Y114" s="481"/>
      <c r="Z114" s="481"/>
      <c r="AA114" s="481"/>
      <c r="AB114" s="481"/>
      <c r="AC114" s="481"/>
      <c r="AD114" s="481"/>
      <c r="AE114" s="481"/>
      <c r="AF114" s="481"/>
      <c r="AG114" s="481"/>
      <c r="AH114" s="481"/>
    </row>
    <row r="115" spans="1:34">
      <c r="A115" s="481" t="s">
        <v>637</v>
      </c>
      <c r="B115" s="481" t="s">
        <v>594</v>
      </c>
      <c r="C115" s="481" t="s">
        <v>636</v>
      </c>
      <c r="D115" s="481" t="s">
        <v>111</v>
      </c>
      <c r="E115" s="481" t="s">
        <v>165</v>
      </c>
      <c r="F115" s="510" t="s">
        <v>641</v>
      </c>
      <c r="G115" s="481" t="s">
        <v>626</v>
      </c>
      <c r="H115" s="625" t="s">
        <v>640</v>
      </c>
      <c r="I115" s="481"/>
      <c r="J115" s="481"/>
      <c r="K115" s="481"/>
      <c r="L115" s="481"/>
      <c r="M115" s="481"/>
      <c r="N115" s="481"/>
      <c r="O115" s="481"/>
      <c r="P115" s="481"/>
      <c r="Q115" s="481"/>
      <c r="R115" s="481"/>
      <c r="S115" s="481"/>
      <c r="T115" s="481"/>
      <c r="U115" s="481"/>
      <c r="V115" s="481"/>
      <c r="W115" s="481"/>
      <c r="X115" s="481"/>
      <c r="Y115" s="627" t="s">
        <v>580</v>
      </c>
      <c r="Z115" s="481"/>
      <c r="AA115" s="481"/>
      <c r="AB115" s="481"/>
      <c r="AC115" s="481"/>
      <c r="AD115" s="481"/>
      <c r="AE115" s="481"/>
      <c r="AF115" s="481"/>
      <c r="AG115" s="481"/>
      <c r="AH115" s="481"/>
    </row>
    <row r="116" spans="1:34">
      <c r="A116" s="481" t="s">
        <v>637</v>
      </c>
      <c r="B116" s="481" t="s">
        <v>588</v>
      </c>
      <c r="C116" s="481" t="s">
        <v>636</v>
      </c>
      <c r="D116" s="481" t="s">
        <v>111</v>
      </c>
      <c r="E116" s="481" t="s">
        <v>165</v>
      </c>
      <c r="F116" s="510" t="s">
        <v>639</v>
      </c>
      <c r="G116" s="481" t="s">
        <v>626</v>
      </c>
      <c r="H116" s="625" t="s">
        <v>638</v>
      </c>
      <c r="I116" s="481"/>
      <c r="J116" s="627" t="s">
        <v>580</v>
      </c>
      <c r="K116" s="481"/>
      <c r="L116" s="481"/>
      <c r="M116" s="481"/>
      <c r="N116" s="481"/>
      <c r="O116" s="481"/>
      <c r="P116" s="481"/>
      <c r="Q116" s="481"/>
      <c r="R116" s="481"/>
      <c r="S116" s="481"/>
      <c r="T116" s="481"/>
      <c r="U116" s="481"/>
      <c r="V116" s="481"/>
      <c r="W116" s="481"/>
      <c r="X116" s="481"/>
      <c r="Y116" s="481"/>
      <c r="Z116" s="481"/>
      <c r="AA116" s="481"/>
      <c r="AB116" s="481"/>
      <c r="AC116" s="481"/>
      <c r="AD116" s="481"/>
      <c r="AE116" s="481"/>
      <c r="AF116" s="481"/>
      <c r="AG116" s="481"/>
      <c r="AH116" s="481"/>
    </row>
    <row r="117" spans="1:34">
      <c r="A117" s="481" t="s">
        <v>637</v>
      </c>
      <c r="B117" s="481" t="s">
        <v>605</v>
      </c>
      <c r="C117" s="481" t="s">
        <v>636</v>
      </c>
      <c r="D117" s="481" t="s">
        <v>111</v>
      </c>
      <c r="E117" s="481" t="s">
        <v>165</v>
      </c>
      <c r="F117" s="510" t="s">
        <v>624</v>
      </c>
      <c r="G117" s="481" t="s">
        <v>626</v>
      </c>
      <c r="H117" s="625" t="s">
        <v>635</v>
      </c>
      <c r="I117" s="481"/>
      <c r="J117" s="481"/>
      <c r="K117" s="481"/>
      <c r="L117" s="481"/>
      <c r="M117" s="481"/>
      <c r="N117" s="481"/>
      <c r="O117" s="481"/>
      <c r="P117" s="481"/>
      <c r="Q117" s="481"/>
      <c r="R117" s="481"/>
      <c r="S117" s="481"/>
      <c r="T117" s="481"/>
      <c r="U117" s="481"/>
      <c r="V117" s="481"/>
      <c r="W117" s="481"/>
      <c r="X117" s="481"/>
      <c r="Y117" s="627" t="s">
        <v>580</v>
      </c>
      <c r="Z117" s="481"/>
      <c r="AA117" s="481"/>
      <c r="AB117" s="481"/>
      <c r="AC117" s="481"/>
      <c r="AD117" s="481"/>
      <c r="AE117" s="481"/>
      <c r="AF117" s="481"/>
      <c r="AG117" s="481"/>
      <c r="AH117" s="481"/>
    </row>
    <row r="118" spans="1:34">
      <c r="A118" s="481" t="s">
        <v>634</v>
      </c>
      <c r="B118" s="481"/>
      <c r="C118" s="634" t="s">
        <v>633</v>
      </c>
      <c r="D118" s="481" t="s">
        <v>114</v>
      </c>
      <c r="E118" s="481" t="s">
        <v>139</v>
      </c>
      <c r="F118" s="510">
        <v>25</v>
      </c>
      <c r="G118" s="481" t="s">
        <v>626</v>
      </c>
      <c r="H118" s="625" t="s">
        <v>632</v>
      </c>
      <c r="I118" s="633" t="s">
        <v>631</v>
      </c>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481"/>
      <c r="AF118" s="481"/>
      <c r="AG118" s="481"/>
      <c r="AH118" s="481"/>
    </row>
    <row r="119" spans="1:34">
      <c r="A119" s="481" t="s">
        <v>629</v>
      </c>
      <c r="B119" s="481" t="s">
        <v>585</v>
      </c>
      <c r="C119" s="481" t="s">
        <v>628</v>
      </c>
      <c r="D119" s="481" t="s">
        <v>108</v>
      </c>
      <c r="E119" s="481" t="s">
        <v>139</v>
      </c>
      <c r="F119" s="510" t="s">
        <v>599</v>
      </c>
      <c r="G119" s="481" t="s">
        <v>626</v>
      </c>
      <c r="H119" s="625" t="s">
        <v>625</v>
      </c>
      <c r="I119" s="481"/>
      <c r="J119" s="481"/>
      <c r="K119" s="481"/>
      <c r="L119" s="481"/>
      <c r="M119" s="481"/>
      <c r="N119" s="627" t="s">
        <v>580</v>
      </c>
      <c r="O119" s="481"/>
      <c r="P119" s="481"/>
      <c r="Q119" s="481"/>
      <c r="R119" s="481"/>
      <c r="S119" s="627" t="s">
        <v>580</v>
      </c>
      <c r="T119" s="481"/>
      <c r="U119" s="481"/>
      <c r="V119" s="481"/>
      <c r="W119" s="481"/>
      <c r="X119" s="627" t="s">
        <v>580</v>
      </c>
      <c r="Y119" s="481"/>
      <c r="Z119" s="481"/>
      <c r="AA119" s="481"/>
      <c r="AB119" s="481"/>
      <c r="AC119" s="481"/>
      <c r="AD119" s="481"/>
      <c r="AE119" s="481"/>
      <c r="AF119" s="481"/>
      <c r="AG119" s="481"/>
      <c r="AH119" s="481"/>
    </row>
    <row r="120" spans="1:34">
      <c r="A120" s="481" t="s">
        <v>629</v>
      </c>
      <c r="B120" s="481" t="s">
        <v>600</v>
      </c>
      <c r="C120" s="481" t="s">
        <v>628</v>
      </c>
      <c r="D120" s="481" t="s">
        <v>108</v>
      </c>
      <c r="E120" s="481" t="s">
        <v>139</v>
      </c>
      <c r="F120" s="510" t="s">
        <v>630</v>
      </c>
      <c r="G120" s="481" t="s">
        <v>626</v>
      </c>
      <c r="H120" s="625" t="s">
        <v>625</v>
      </c>
      <c r="I120" s="481"/>
      <c r="J120" s="481"/>
      <c r="K120" s="481"/>
      <c r="L120" s="481"/>
      <c r="M120" s="481"/>
      <c r="N120" s="481"/>
      <c r="O120" s="481"/>
      <c r="P120" s="481"/>
      <c r="Q120" s="481"/>
      <c r="R120" s="481"/>
      <c r="S120" s="627" t="s">
        <v>580</v>
      </c>
      <c r="T120" s="481"/>
      <c r="U120" s="481"/>
      <c r="V120" s="481"/>
      <c r="W120" s="481"/>
      <c r="X120" s="627" t="s">
        <v>580</v>
      </c>
      <c r="Y120" s="481"/>
      <c r="Z120" s="481"/>
      <c r="AA120" s="481"/>
      <c r="AB120" s="481"/>
      <c r="AC120" s="481"/>
      <c r="AD120" s="481"/>
      <c r="AE120" s="481"/>
      <c r="AF120" s="481"/>
      <c r="AG120" s="481"/>
      <c r="AH120" s="481"/>
    </row>
    <row r="121" spans="1:34">
      <c r="A121" s="481" t="s">
        <v>629</v>
      </c>
      <c r="B121" s="481" t="s">
        <v>588</v>
      </c>
      <c r="C121" s="481" t="s">
        <v>628</v>
      </c>
      <c r="D121" s="481" t="s">
        <v>108</v>
      </c>
      <c r="E121" s="481" t="s">
        <v>139</v>
      </c>
      <c r="F121" s="510" t="s">
        <v>627</v>
      </c>
      <c r="G121" s="481" t="s">
        <v>626</v>
      </c>
      <c r="H121" s="625" t="s">
        <v>625</v>
      </c>
      <c r="I121" s="481"/>
      <c r="J121" s="627" t="s">
        <v>580</v>
      </c>
      <c r="K121" s="481"/>
      <c r="L121" s="481"/>
      <c r="M121" s="481"/>
      <c r="N121" s="627" t="s">
        <v>580</v>
      </c>
      <c r="O121" s="481"/>
      <c r="P121" s="481"/>
      <c r="Q121" s="481"/>
      <c r="R121" s="481"/>
      <c r="S121" s="481"/>
      <c r="T121" s="481"/>
      <c r="U121" s="481"/>
      <c r="V121" s="481"/>
      <c r="W121" s="481"/>
      <c r="X121" s="481"/>
      <c r="Y121" s="481"/>
      <c r="Z121" s="481"/>
      <c r="AA121" s="481"/>
      <c r="AB121" s="481"/>
      <c r="AC121" s="481"/>
      <c r="AD121" s="481"/>
      <c r="AE121" s="481"/>
      <c r="AF121" s="481"/>
      <c r="AG121" s="481"/>
      <c r="AH121" s="481"/>
    </row>
    <row r="122" spans="1:34">
      <c r="A122" s="481" t="s">
        <v>622</v>
      </c>
      <c r="B122" s="481" t="s">
        <v>588</v>
      </c>
      <c r="C122" s="481" t="s">
        <v>621</v>
      </c>
      <c r="D122" s="481" t="s">
        <v>108</v>
      </c>
      <c r="E122" s="481" t="s">
        <v>165</v>
      </c>
      <c r="F122" s="632" t="s">
        <v>624</v>
      </c>
      <c r="G122" s="481" t="s">
        <v>623</v>
      </c>
      <c r="H122" s="625" t="s">
        <v>598</v>
      </c>
      <c r="I122" s="481"/>
      <c r="J122" s="481"/>
      <c r="K122" s="627" t="s">
        <v>580</v>
      </c>
      <c r="L122" s="627"/>
      <c r="M122" s="481"/>
      <c r="N122" s="481"/>
      <c r="O122" s="481"/>
      <c r="P122" s="481"/>
      <c r="Q122" s="481"/>
      <c r="R122" s="481"/>
      <c r="S122" s="481"/>
      <c r="T122" s="481"/>
      <c r="U122" s="481"/>
      <c r="V122" s="481"/>
      <c r="W122" s="481"/>
      <c r="X122" s="481"/>
      <c r="Y122" s="481"/>
      <c r="Z122" s="481"/>
      <c r="AA122" s="481"/>
      <c r="AB122" s="481"/>
      <c r="AC122" s="481"/>
      <c r="AD122" s="481"/>
      <c r="AE122" s="481"/>
      <c r="AF122" s="481"/>
      <c r="AG122" s="481"/>
      <c r="AH122" s="481"/>
    </row>
    <row r="123" spans="1:34">
      <c r="A123" s="481" t="s">
        <v>622</v>
      </c>
      <c r="B123" s="481" t="s">
        <v>585</v>
      </c>
      <c r="C123" s="481" t="s">
        <v>621</v>
      </c>
      <c r="D123" s="481" t="s">
        <v>108</v>
      </c>
      <c r="E123" s="481" t="s">
        <v>165</v>
      </c>
      <c r="F123" s="510" t="s">
        <v>620</v>
      </c>
      <c r="G123" s="481"/>
      <c r="H123" s="625" t="s">
        <v>598</v>
      </c>
      <c r="I123" s="481"/>
      <c r="J123" s="481"/>
      <c r="K123" s="481"/>
      <c r="L123" s="481"/>
      <c r="M123" s="481"/>
      <c r="N123" s="481"/>
      <c r="O123" s="481"/>
      <c r="P123" s="481"/>
      <c r="Q123" s="481"/>
      <c r="R123" s="481"/>
      <c r="S123" s="627" t="s">
        <v>580</v>
      </c>
      <c r="T123" s="481"/>
      <c r="U123" s="481"/>
      <c r="V123" s="481"/>
      <c r="W123" s="481"/>
      <c r="X123" s="627" t="s">
        <v>580</v>
      </c>
      <c r="Y123" s="481"/>
      <c r="Z123" s="481"/>
      <c r="AA123" s="481"/>
      <c r="AB123" s="481"/>
      <c r="AC123" s="627" t="s">
        <v>580</v>
      </c>
      <c r="AD123" s="481"/>
      <c r="AE123" s="481"/>
      <c r="AF123" s="481"/>
      <c r="AG123" s="481"/>
      <c r="AH123" s="481"/>
    </row>
    <row r="124" spans="1:34">
      <c r="A124" s="481" t="s">
        <v>622</v>
      </c>
      <c r="B124" s="481" t="s">
        <v>600</v>
      </c>
      <c r="C124" s="481" t="s">
        <v>621</v>
      </c>
      <c r="D124" s="481" t="s">
        <v>108</v>
      </c>
      <c r="E124" s="481" t="s">
        <v>165</v>
      </c>
      <c r="F124" s="510" t="s">
        <v>620</v>
      </c>
      <c r="G124" s="481"/>
      <c r="H124" s="625" t="s">
        <v>598</v>
      </c>
      <c r="I124" s="481"/>
      <c r="J124" s="481"/>
      <c r="K124" s="481"/>
      <c r="L124" s="481"/>
      <c r="M124" s="481"/>
      <c r="N124" s="481"/>
      <c r="O124" s="481"/>
      <c r="P124" s="481"/>
      <c r="Q124" s="481"/>
      <c r="R124" s="481"/>
      <c r="S124" s="627" t="s">
        <v>580</v>
      </c>
      <c r="T124" s="481"/>
      <c r="U124" s="481"/>
      <c r="V124" s="481"/>
      <c r="W124" s="481"/>
      <c r="X124" s="627" t="s">
        <v>580</v>
      </c>
      <c r="Y124" s="481"/>
      <c r="Z124" s="481"/>
      <c r="AA124" s="481"/>
      <c r="AB124" s="481"/>
      <c r="AC124" s="627" t="s">
        <v>580</v>
      </c>
      <c r="AD124" s="481"/>
      <c r="AE124" s="481"/>
      <c r="AF124" s="481"/>
      <c r="AG124" s="481"/>
      <c r="AH124" s="481"/>
    </row>
    <row r="125" spans="1:34">
      <c r="A125" t="s">
        <v>617</v>
      </c>
      <c r="B125" s="481" t="s">
        <v>600</v>
      </c>
      <c r="C125" t="s">
        <v>616</v>
      </c>
      <c r="D125" s="481" t="s">
        <v>114</v>
      </c>
      <c r="E125" s="481" t="s">
        <v>134</v>
      </c>
      <c r="F125" s="510" t="s">
        <v>619</v>
      </c>
      <c r="G125" s="600" t="s">
        <v>591</v>
      </c>
      <c r="H125" s="631" t="s">
        <v>618</v>
      </c>
      <c r="I125" s="481"/>
      <c r="J125" s="481"/>
      <c r="K125" s="481"/>
      <c r="L125" s="481"/>
      <c r="M125" s="481"/>
      <c r="N125" s="481"/>
      <c r="O125" s="481"/>
      <c r="P125" s="481"/>
      <c r="Q125" s="481"/>
      <c r="R125" s="481"/>
      <c r="S125" s="627" t="s">
        <v>580</v>
      </c>
      <c r="T125" s="481"/>
      <c r="U125" s="481"/>
      <c r="V125" s="481"/>
      <c r="W125" s="481"/>
      <c r="X125" s="627" t="s">
        <v>580</v>
      </c>
      <c r="Y125" s="481"/>
      <c r="Z125" s="481"/>
      <c r="AA125" s="481"/>
      <c r="AB125" s="481"/>
      <c r="AC125" s="481"/>
      <c r="AD125" s="481"/>
      <c r="AE125" s="481"/>
      <c r="AF125" s="481"/>
      <c r="AG125" s="481"/>
      <c r="AH125" s="481"/>
    </row>
    <row r="126" spans="1:34">
      <c r="A126" t="s">
        <v>617</v>
      </c>
      <c r="B126" s="481" t="s">
        <v>605</v>
      </c>
      <c r="C126" t="s">
        <v>616</v>
      </c>
      <c r="D126" s="481" t="s">
        <v>114</v>
      </c>
      <c r="E126" s="481" t="s">
        <v>134</v>
      </c>
      <c r="F126" s="510" t="s">
        <v>615</v>
      </c>
      <c r="G126" s="600" t="s">
        <v>591</v>
      </c>
      <c r="H126" s="625">
        <v>3</v>
      </c>
      <c r="I126" s="481"/>
      <c r="J126" s="481"/>
      <c r="K126" s="481"/>
      <c r="L126" s="481"/>
      <c r="M126" s="481"/>
      <c r="N126" s="481"/>
      <c r="O126" s="481"/>
      <c r="P126" s="481"/>
      <c r="Q126" s="481"/>
      <c r="R126" s="481"/>
      <c r="S126" s="481"/>
      <c r="T126" s="481"/>
      <c r="U126" s="481"/>
      <c r="V126" s="481"/>
      <c r="W126" s="481"/>
      <c r="X126" s="481"/>
      <c r="Y126" s="627" t="s">
        <v>580</v>
      </c>
      <c r="Z126" s="481"/>
      <c r="AA126" s="481"/>
      <c r="AB126" s="481"/>
      <c r="AC126" s="481"/>
      <c r="AD126" s="481"/>
      <c r="AE126" s="481"/>
      <c r="AF126" s="481"/>
      <c r="AG126" s="481"/>
      <c r="AH126" s="481"/>
    </row>
    <row r="127" spans="1:34">
      <c r="A127" t="s">
        <v>612</v>
      </c>
      <c r="B127" s="481" t="s">
        <v>588</v>
      </c>
      <c r="C127" t="s">
        <v>611</v>
      </c>
      <c r="D127" s="481" t="s">
        <v>111</v>
      </c>
      <c r="E127" s="481" t="s">
        <v>610</v>
      </c>
      <c r="F127" s="510" t="s">
        <v>614</v>
      </c>
      <c r="G127" s="600" t="s">
        <v>591</v>
      </c>
      <c r="H127" s="631" t="s">
        <v>613</v>
      </c>
      <c r="I127" s="481"/>
      <c r="J127" s="481"/>
      <c r="K127" s="627" t="s">
        <v>580</v>
      </c>
      <c r="L127" s="627"/>
      <c r="M127" s="481"/>
      <c r="N127" s="481"/>
      <c r="O127" s="481"/>
      <c r="P127" s="481"/>
      <c r="Q127" s="481"/>
      <c r="R127" s="481"/>
      <c r="S127" s="481"/>
      <c r="T127" s="481"/>
      <c r="U127" s="481"/>
      <c r="V127" s="481"/>
      <c r="W127" s="481"/>
      <c r="X127" s="481"/>
      <c r="Y127" s="481"/>
      <c r="Z127" s="481"/>
      <c r="AA127" s="481"/>
      <c r="AB127" s="481"/>
      <c r="AC127" s="481"/>
      <c r="AD127" s="481"/>
      <c r="AE127" s="481"/>
      <c r="AF127" s="481"/>
      <c r="AG127" s="481"/>
      <c r="AH127" s="481"/>
    </row>
    <row r="128" spans="1:34">
      <c r="A128" t="s">
        <v>612</v>
      </c>
      <c r="B128" s="481" t="s">
        <v>605</v>
      </c>
      <c r="C128" t="s">
        <v>611</v>
      </c>
      <c r="D128" s="481" t="s">
        <v>111</v>
      </c>
      <c r="E128" s="481" t="s">
        <v>610</v>
      </c>
      <c r="F128" s="510" t="s">
        <v>609</v>
      </c>
      <c r="G128" s="600" t="s">
        <v>591</v>
      </c>
      <c r="H128" s="631" t="s">
        <v>608</v>
      </c>
      <c r="I128" s="481"/>
      <c r="J128" s="481"/>
      <c r="K128" s="481"/>
      <c r="L128" s="481"/>
      <c r="M128" s="481"/>
      <c r="N128" s="481"/>
      <c r="O128" s="481"/>
      <c r="P128" s="481"/>
      <c r="Q128" s="481"/>
      <c r="R128" s="481"/>
      <c r="S128" s="481"/>
      <c r="T128" s="481"/>
      <c r="U128" s="481"/>
      <c r="V128" s="481"/>
      <c r="W128" s="481"/>
      <c r="X128" s="481"/>
      <c r="Y128" s="627" t="s">
        <v>580</v>
      </c>
      <c r="Z128" s="481"/>
      <c r="AA128" s="481"/>
      <c r="AB128" s="481"/>
      <c r="AC128" s="481"/>
      <c r="AD128" s="481"/>
      <c r="AE128" s="481"/>
      <c r="AF128" s="481"/>
      <c r="AG128" s="481"/>
      <c r="AH128" s="481"/>
    </row>
    <row r="129" spans="1:34">
      <c r="A129" t="s">
        <v>602</v>
      </c>
      <c r="B129" s="481" t="s">
        <v>600</v>
      </c>
      <c r="C129" t="s">
        <v>194</v>
      </c>
      <c r="D129" s="481" t="s">
        <v>114</v>
      </c>
      <c r="E129" s="481" t="s">
        <v>139</v>
      </c>
      <c r="F129" s="510" t="s">
        <v>607</v>
      </c>
      <c r="G129" s="600" t="s">
        <v>591</v>
      </c>
      <c r="H129" s="631">
        <v>0.6</v>
      </c>
      <c r="I129" s="481" t="s">
        <v>606</v>
      </c>
      <c r="J129" s="481"/>
      <c r="K129" s="481"/>
      <c r="L129" s="481"/>
      <c r="M129" s="481"/>
      <c r="N129" s="481"/>
      <c r="O129" s="481"/>
      <c r="P129" s="481"/>
      <c r="Q129" s="481"/>
      <c r="R129" s="481"/>
      <c r="S129" s="481"/>
      <c r="T129" s="481"/>
      <c r="U129" s="481"/>
      <c r="V129" s="481"/>
      <c r="W129" s="481"/>
      <c r="X129" s="629" t="s">
        <v>589</v>
      </c>
      <c r="Y129" s="481"/>
      <c r="Z129" s="481"/>
      <c r="AA129" s="481"/>
      <c r="AB129" s="481"/>
      <c r="AC129" s="481"/>
      <c r="AD129" s="481"/>
      <c r="AE129" s="481"/>
      <c r="AF129" s="481"/>
      <c r="AG129" s="481"/>
      <c r="AH129" s="481"/>
    </row>
    <row r="130" spans="1:34">
      <c r="A130" t="s">
        <v>602</v>
      </c>
      <c r="B130" s="481" t="s">
        <v>605</v>
      </c>
      <c r="C130" t="s">
        <v>194</v>
      </c>
      <c r="D130" s="481" t="s">
        <v>114</v>
      </c>
      <c r="E130" s="481" t="s">
        <v>139</v>
      </c>
      <c r="F130" s="510" t="s">
        <v>604</v>
      </c>
      <c r="G130" s="600" t="s">
        <v>591</v>
      </c>
      <c r="H130" s="631">
        <v>0.6</v>
      </c>
      <c r="I130" s="481"/>
      <c r="J130" s="481"/>
      <c r="K130" s="481"/>
      <c r="L130" s="481"/>
      <c r="M130" s="481"/>
      <c r="N130" s="481"/>
      <c r="O130" s="481"/>
      <c r="P130" s="481"/>
      <c r="Q130" s="481"/>
      <c r="R130" s="481"/>
      <c r="S130" s="481"/>
      <c r="T130" s="481"/>
      <c r="U130" s="481"/>
      <c r="V130" s="481"/>
      <c r="W130" s="481"/>
      <c r="X130" s="481"/>
      <c r="Y130" s="627" t="s">
        <v>580</v>
      </c>
      <c r="Z130" s="481"/>
      <c r="AA130" s="481"/>
      <c r="AB130" s="481"/>
      <c r="AC130" s="481"/>
      <c r="AD130" s="481"/>
      <c r="AE130" s="481"/>
      <c r="AF130" s="481"/>
      <c r="AG130" s="481"/>
      <c r="AH130" s="481"/>
    </row>
    <row r="131" spans="1:34">
      <c r="A131" t="s">
        <v>602</v>
      </c>
      <c r="B131" s="481" t="s">
        <v>585</v>
      </c>
      <c r="C131" t="s">
        <v>194</v>
      </c>
      <c r="D131" s="481" t="s">
        <v>114</v>
      </c>
      <c r="E131" s="481" t="s">
        <v>139</v>
      </c>
      <c r="F131" s="510" t="s">
        <v>603</v>
      </c>
      <c r="G131" s="600" t="s">
        <v>591</v>
      </c>
      <c r="H131" s="631" t="s">
        <v>601</v>
      </c>
      <c r="I131" s="481"/>
      <c r="J131" s="481"/>
      <c r="K131" s="481"/>
      <c r="L131" s="481"/>
      <c r="M131" s="481"/>
      <c r="N131" s="481"/>
      <c r="O131" s="481"/>
      <c r="P131" s="481"/>
      <c r="Q131" s="481"/>
      <c r="R131" s="481"/>
      <c r="S131" s="481"/>
      <c r="T131" s="481"/>
      <c r="U131" s="481"/>
      <c r="V131" s="481"/>
      <c r="W131" s="481"/>
      <c r="X131" s="629" t="s">
        <v>589</v>
      </c>
      <c r="Y131" s="481"/>
      <c r="Z131" s="481"/>
      <c r="AA131" s="481"/>
      <c r="AB131" s="481"/>
      <c r="AC131" s="481"/>
      <c r="AD131" s="481"/>
      <c r="AE131" s="481"/>
      <c r="AF131" s="481"/>
      <c r="AG131" s="481"/>
      <c r="AH131" s="481"/>
    </row>
    <row r="132" spans="1:34">
      <c r="A132" t="s">
        <v>602</v>
      </c>
      <c r="B132" s="481" t="s">
        <v>588</v>
      </c>
      <c r="C132" t="s">
        <v>194</v>
      </c>
      <c r="D132" s="481" t="s">
        <v>114</v>
      </c>
      <c r="E132" s="481" t="s">
        <v>139</v>
      </c>
      <c r="F132" s="510" t="s">
        <v>582</v>
      </c>
      <c r="G132" s="600" t="s">
        <v>591</v>
      </c>
      <c r="H132" s="631" t="s">
        <v>601</v>
      </c>
      <c r="I132" s="630" t="s">
        <v>590</v>
      </c>
      <c r="J132" s="481"/>
      <c r="K132" s="629" t="s">
        <v>589</v>
      </c>
      <c r="L132" s="481"/>
      <c r="M132" s="481"/>
      <c r="N132" s="481"/>
      <c r="O132" s="481"/>
      <c r="P132" s="481"/>
      <c r="Q132" s="481"/>
      <c r="R132" s="481"/>
      <c r="S132" s="481"/>
      <c r="T132" s="481"/>
      <c r="U132" s="481"/>
      <c r="V132" s="481"/>
      <c r="W132" s="481"/>
      <c r="X132" s="629"/>
      <c r="Y132" s="481"/>
      <c r="Z132" s="481"/>
      <c r="AA132" s="481"/>
      <c r="AB132" s="481"/>
      <c r="AC132" s="481"/>
      <c r="AD132" s="481"/>
      <c r="AE132" s="481"/>
      <c r="AF132" s="481"/>
      <c r="AG132" s="481"/>
      <c r="AH132" s="481"/>
    </row>
    <row r="133" spans="1:34" s="737" customFormat="1">
      <c r="A133" s="737" t="s">
        <v>595</v>
      </c>
      <c r="B133" s="736" t="s">
        <v>600</v>
      </c>
      <c r="C133" s="737" t="s">
        <v>593</v>
      </c>
      <c r="D133" s="736" t="s">
        <v>114</v>
      </c>
      <c r="E133" s="736" t="s">
        <v>139</v>
      </c>
      <c r="F133" s="1008" t="s">
        <v>599</v>
      </c>
      <c r="G133" s="1022" t="s">
        <v>591</v>
      </c>
      <c r="H133" s="1048" t="s">
        <v>598</v>
      </c>
      <c r="I133" s="736" t="s">
        <v>597</v>
      </c>
      <c r="J133" s="736"/>
      <c r="K133" s="736"/>
      <c r="L133" s="736"/>
      <c r="M133" s="736"/>
      <c r="N133" s="736"/>
      <c r="O133" s="736"/>
      <c r="P133" s="736"/>
      <c r="Q133" s="736"/>
      <c r="R133" s="736"/>
      <c r="S133" s="998" t="s">
        <v>580</v>
      </c>
      <c r="T133" s="736"/>
      <c r="U133" s="736"/>
      <c r="V133" s="736"/>
      <c r="W133" s="736"/>
      <c r="X133" s="1049" t="s">
        <v>589</v>
      </c>
      <c r="Y133" s="736"/>
      <c r="Z133" s="736"/>
      <c r="AA133" s="736"/>
      <c r="AB133" s="736"/>
      <c r="AC133" s="736"/>
      <c r="AD133" s="736"/>
      <c r="AE133" s="736"/>
      <c r="AF133" s="736"/>
      <c r="AG133" s="998" t="s">
        <v>580</v>
      </c>
      <c r="AH133" s="736"/>
    </row>
    <row r="134" spans="1:34">
      <c r="A134" t="s">
        <v>595</v>
      </c>
      <c r="B134" s="481" t="s">
        <v>585</v>
      </c>
      <c r="C134" t="s">
        <v>593</v>
      </c>
      <c r="D134" s="481" t="s">
        <v>114</v>
      </c>
      <c r="E134" s="481" t="s">
        <v>139</v>
      </c>
      <c r="F134" s="510" t="s">
        <v>596</v>
      </c>
      <c r="G134" s="600" t="s">
        <v>591</v>
      </c>
      <c r="H134" s="631">
        <v>0.6</v>
      </c>
      <c r="I134" s="481"/>
      <c r="J134" s="481"/>
      <c r="K134" s="481"/>
      <c r="L134" s="481"/>
      <c r="M134" s="481"/>
      <c r="N134" s="481"/>
      <c r="O134" s="481"/>
      <c r="P134" s="481"/>
      <c r="Q134" s="481"/>
      <c r="R134" s="481"/>
      <c r="S134" s="627" t="s">
        <v>580</v>
      </c>
      <c r="T134" s="481"/>
      <c r="U134" s="481"/>
      <c r="V134" s="481"/>
      <c r="W134" s="481"/>
      <c r="X134" s="629" t="s">
        <v>589</v>
      </c>
      <c r="Y134" s="481"/>
      <c r="Z134" s="481"/>
      <c r="AA134" s="481"/>
      <c r="AB134" s="481"/>
      <c r="AC134" s="481"/>
      <c r="AD134" s="481"/>
      <c r="AE134" s="481"/>
      <c r="AF134" s="481"/>
      <c r="AG134" s="481"/>
      <c r="AH134" s="481"/>
    </row>
    <row r="135" spans="1:34">
      <c r="A135" t="s">
        <v>595</v>
      </c>
      <c r="B135" s="481" t="s">
        <v>594</v>
      </c>
      <c r="C135" t="s">
        <v>593</v>
      </c>
      <c r="D135" s="481" t="s">
        <v>114</v>
      </c>
      <c r="E135" s="481" t="s">
        <v>139</v>
      </c>
      <c r="F135" s="510" t="s">
        <v>592</v>
      </c>
      <c r="G135" s="600" t="s">
        <v>591</v>
      </c>
      <c r="H135" s="631">
        <v>0.6</v>
      </c>
      <c r="I135" s="630" t="s">
        <v>590</v>
      </c>
      <c r="J135" s="481"/>
      <c r="K135" s="481"/>
      <c r="L135" s="481"/>
      <c r="M135" s="481"/>
      <c r="N135" s="481"/>
      <c r="O135" s="481"/>
      <c r="P135" s="481"/>
      <c r="Q135" s="481"/>
      <c r="R135" s="481"/>
      <c r="S135" s="481"/>
      <c r="T135" s="481"/>
      <c r="U135" s="481"/>
      <c r="V135" s="481"/>
      <c r="W135" s="481"/>
      <c r="X135" s="481"/>
      <c r="Y135" s="629" t="s">
        <v>589</v>
      </c>
      <c r="Z135" s="481"/>
      <c r="AA135" s="481"/>
      <c r="AB135" s="481"/>
      <c r="AC135" s="481"/>
      <c r="AD135" s="481"/>
      <c r="AE135" s="481"/>
      <c r="AF135" s="481"/>
      <c r="AG135" s="481"/>
      <c r="AH135" s="481"/>
    </row>
    <row r="136" spans="1:34">
      <c r="A136" s="481" t="s">
        <v>586</v>
      </c>
      <c r="B136" s="481" t="s">
        <v>588</v>
      </c>
      <c r="C136" s="481" t="s">
        <v>584</v>
      </c>
      <c r="D136" s="518" t="s">
        <v>111</v>
      </c>
      <c r="E136" s="481" t="s">
        <v>583</v>
      </c>
      <c r="F136" s="510" t="s">
        <v>587</v>
      </c>
      <c r="G136" s="481" t="s">
        <v>581</v>
      </c>
      <c r="H136" s="628">
        <v>2</v>
      </c>
      <c r="I136" s="481"/>
      <c r="J136" s="627" t="s">
        <v>580</v>
      </c>
      <c r="K136" s="627" t="s">
        <v>580</v>
      </c>
      <c r="L136" s="627" t="s">
        <v>580</v>
      </c>
      <c r="M136" s="481"/>
      <c r="N136" s="627" t="s">
        <v>580</v>
      </c>
      <c r="O136" s="627" t="s">
        <v>580</v>
      </c>
      <c r="P136" s="481"/>
      <c r="Q136" s="481"/>
      <c r="R136" s="481"/>
      <c r="S136" s="481"/>
      <c r="T136" s="481"/>
      <c r="U136" s="481"/>
      <c r="V136" s="481"/>
      <c r="W136" s="481"/>
      <c r="X136" s="481"/>
      <c r="Y136" s="481"/>
      <c r="Z136" s="481"/>
      <c r="AA136" s="481"/>
      <c r="AB136" s="627" t="s">
        <v>580</v>
      </c>
      <c r="AC136" s="481"/>
      <c r="AD136" s="481"/>
      <c r="AE136" s="481"/>
      <c r="AF136" s="481"/>
      <c r="AG136" s="481"/>
      <c r="AH136" s="481"/>
    </row>
    <row r="137" spans="1:34">
      <c r="A137" s="481" t="s">
        <v>586</v>
      </c>
      <c r="B137" s="481" t="s">
        <v>585</v>
      </c>
      <c r="C137" s="481" t="s">
        <v>584</v>
      </c>
      <c r="D137" s="518" t="s">
        <v>111</v>
      </c>
      <c r="E137" s="481" t="s">
        <v>583</v>
      </c>
      <c r="F137" s="510" t="s">
        <v>582</v>
      </c>
      <c r="G137" s="481" t="s">
        <v>581</v>
      </c>
      <c r="H137" s="628">
        <v>2</v>
      </c>
      <c r="I137" s="481"/>
      <c r="J137" s="481"/>
      <c r="K137" s="481"/>
      <c r="L137" s="481"/>
      <c r="M137" s="481"/>
      <c r="N137" s="481"/>
      <c r="O137" s="481"/>
      <c r="P137" s="481"/>
      <c r="Q137" s="481"/>
      <c r="R137" s="481"/>
      <c r="S137" s="627" t="s">
        <v>580</v>
      </c>
      <c r="T137" s="481"/>
      <c r="U137" s="481"/>
      <c r="V137" s="481"/>
      <c r="W137" s="481"/>
      <c r="X137" s="627" t="s">
        <v>580</v>
      </c>
      <c r="Y137" s="481"/>
      <c r="Z137" s="481"/>
      <c r="AA137" s="481"/>
      <c r="AB137" s="481"/>
      <c r="AC137" s="627" t="s">
        <v>580</v>
      </c>
      <c r="AD137" s="481"/>
      <c r="AE137" s="481"/>
      <c r="AF137" s="481"/>
      <c r="AG137" s="481"/>
      <c r="AH137" s="481"/>
    </row>
    <row r="138" spans="1:34">
      <c r="A138" s="481"/>
      <c r="B138" s="481"/>
      <c r="C138" s="481"/>
      <c r="D138" s="581"/>
      <c r="E138" s="626"/>
      <c r="F138" s="510"/>
      <c r="G138" s="481"/>
      <c r="H138" s="625"/>
      <c r="I138" s="481"/>
      <c r="J138" s="481"/>
      <c r="K138" s="481"/>
      <c r="L138" s="481"/>
      <c r="M138" s="481"/>
      <c r="N138" s="481"/>
      <c r="O138" s="481"/>
      <c r="P138" s="481"/>
      <c r="Q138" s="481"/>
      <c r="R138" s="481"/>
      <c r="S138" s="481"/>
      <c r="T138" s="481"/>
      <c r="U138" s="481"/>
      <c r="V138" s="481"/>
      <c r="W138" s="481"/>
      <c r="X138" s="481"/>
      <c r="Y138" s="481"/>
      <c r="Z138" s="481"/>
      <c r="AA138" s="481"/>
      <c r="AB138" s="481"/>
      <c r="AC138" s="481"/>
      <c r="AD138" s="481"/>
      <c r="AE138" s="481"/>
      <c r="AF138" s="481"/>
      <c r="AG138" s="481"/>
      <c r="AH138" s="481"/>
    </row>
    <row r="139" spans="1:34">
      <c r="A139" s="481"/>
      <c r="B139" s="481"/>
      <c r="C139" s="481"/>
      <c r="D139" s="581"/>
      <c r="E139" s="626"/>
      <c r="F139" s="510"/>
      <c r="G139" s="481"/>
      <c r="H139" s="625"/>
      <c r="I139" s="481"/>
      <c r="J139" s="481"/>
      <c r="K139" s="481"/>
      <c r="L139" s="481"/>
      <c r="M139" s="481"/>
      <c r="N139" s="481"/>
      <c r="O139" s="481"/>
      <c r="P139" s="481"/>
      <c r="Q139" s="481"/>
      <c r="R139" s="481"/>
      <c r="S139" s="481"/>
      <c r="T139" s="481"/>
      <c r="U139" s="481"/>
      <c r="V139" s="481"/>
      <c r="W139" s="481"/>
      <c r="X139" s="481"/>
      <c r="Y139" s="481"/>
      <c r="Z139" s="481"/>
      <c r="AA139" s="481"/>
      <c r="AB139" s="481"/>
      <c r="AC139" s="481"/>
      <c r="AD139" s="481"/>
      <c r="AE139" s="481"/>
      <c r="AF139" s="481"/>
      <c r="AG139" s="481"/>
      <c r="AH139" s="481"/>
    </row>
    <row r="140" spans="1:34">
      <c r="A140" s="481"/>
      <c r="B140" s="481"/>
      <c r="C140" s="481"/>
      <c r="D140" s="581"/>
      <c r="E140" s="626"/>
      <c r="F140" s="510"/>
      <c r="G140" s="481"/>
      <c r="H140" s="625"/>
      <c r="I140" s="481"/>
      <c r="J140" s="481"/>
      <c r="K140" s="481"/>
      <c r="L140" s="481"/>
      <c r="M140" s="481"/>
      <c r="N140" s="481"/>
      <c r="O140" s="481"/>
      <c r="P140" s="481"/>
      <c r="Q140" s="481"/>
      <c r="R140" s="481"/>
      <c r="S140" s="481"/>
      <c r="T140" s="481"/>
      <c r="U140" s="481"/>
      <c r="V140" s="481"/>
      <c r="W140" s="481"/>
      <c r="X140" s="481"/>
      <c r="Y140" s="481"/>
      <c r="Z140" s="481"/>
      <c r="AA140" s="481"/>
      <c r="AB140" s="481"/>
      <c r="AC140" s="481"/>
      <c r="AD140" s="481"/>
      <c r="AE140" s="481"/>
      <c r="AF140" s="481"/>
      <c r="AG140" s="481"/>
      <c r="AH140" s="481"/>
    </row>
    <row r="141" spans="1:34">
      <c r="A141" s="481"/>
      <c r="B141" s="481"/>
      <c r="C141" s="481"/>
      <c r="D141" s="581"/>
      <c r="E141" s="626"/>
      <c r="F141" s="510"/>
      <c r="G141" s="481"/>
      <c r="H141" s="625"/>
      <c r="I141" s="481"/>
      <c r="J141" s="481"/>
      <c r="K141" s="481"/>
      <c r="L141" s="481"/>
      <c r="M141" s="481"/>
      <c r="N141" s="481"/>
      <c r="O141" s="481"/>
      <c r="P141" s="481"/>
      <c r="Q141" s="481"/>
      <c r="R141" s="481"/>
      <c r="S141" s="481"/>
      <c r="T141" s="481"/>
      <c r="U141" s="481"/>
      <c r="V141" s="481"/>
      <c r="W141" s="481"/>
      <c r="X141" s="481"/>
      <c r="Y141" s="481"/>
      <c r="Z141" s="481"/>
      <c r="AA141" s="481"/>
      <c r="AB141" s="481"/>
      <c r="AC141" s="481"/>
      <c r="AD141" s="481"/>
      <c r="AE141" s="481"/>
      <c r="AF141" s="481"/>
      <c r="AG141" s="481"/>
      <c r="AH141" s="481"/>
    </row>
    <row r="142" spans="1:34">
      <c r="A142" s="620"/>
      <c r="B142" s="620"/>
      <c r="C142" s="620"/>
      <c r="D142" s="624"/>
      <c r="E142" s="623"/>
      <c r="F142" s="622"/>
      <c r="G142" s="620"/>
      <c r="H142" s="621"/>
      <c r="I142" s="620"/>
      <c r="J142" s="620"/>
      <c r="K142" s="620"/>
      <c r="L142" s="620"/>
      <c r="M142" s="620"/>
      <c r="N142" s="620"/>
      <c r="O142" s="620"/>
      <c r="P142" s="620"/>
      <c r="Q142" s="620"/>
      <c r="R142" s="620"/>
      <c r="S142" s="620"/>
      <c r="T142" s="620"/>
      <c r="U142" s="620"/>
      <c r="V142" s="620"/>
      <c r="W142" s="620"/>
      <c r="X142" s="620"/>
      <c r="Y142" s="620"/>
      <c r="Z142" s="620"/>
      <c r="AA142" s="620"/>
      <c r="AB142" s="620"/>
      <c r="AC142" s="620"/>
      <c r="AD142" s="620"/>
      <c r="AE142" s="620"/>
      <c r="AF142" s="620"/>
      <c r="AG142" s="620"/>
      <c r="AH142" s="620"/>
    </row>
    <row r="143" spans="1:34">
      <c r="A143" s="618" t="s">
        <v>577</v>
      </c>
      <c r="D143"/>
      <c r="H143"/>
    </row>
    <row r="144" spans="1:34">
      <c r="A144" s="618" t="s">
        <v>578</v>
      </c>
      <c r="D144"/>
      <c r="H144"/>
    </row>
    <row r="145" spans="1:8">
      <c r="A145" s="618" t="s">
        <v>579</v>
      </c>
      <c r="D145"/>
      <c r="H145"/>
    </row>
  </sheetData>
  <dataConsolidate/>
  <hyperlinks>
    <hyperlink ref="I59" r:id="rId1" location="lit_source_110" display="http://www.pesticidy.ru/active_substance/aluminium_tris - lit_source_110"/>
    <hyperlink ref="I73" r:id="rId2" location="lit_source_110" display="http://www.pesticidy.ru/active_substance/aluminium_tris - lit_source_110"/>
    <hyperlink ref="A144" r:id="rId3"/>
    <hyperlink ref="A143" r:id="rId4"/>
    <hyperlink ref="A145" r:id="rId5"/>
  </hyperlinks>
  <pageMargins left="0.7" right="0.7" top="0.75" bottom="0.75" header="0.3" footer="0.3"/>
  <pageSetup paperSize="9" orientation="portrait" horizontalDpi="4294967292" verticalDpi="0" r:id="rId6"/>
  <legacyDrawing r:id="rId7"/>
</worksheet>
</file>

<file path=xl/worksheets/sheet5.xml><?xml version="1.0" encoding="utf-8"?>
<worksheet xmlns="http://schemas.openxmlformats.org/spreadsheetml/2006/main" xmlns:r="http://schemas.openxmlformats.org/officeDocument/2006/relationships">
  <dimension ref="A1:R36"/>
  <sheetViews>
    <sheetView topLeftCell="A7" workbookViewId="0">
      <pane xSplit="1" topLeftCell="B1" activePane="topRight" state="frozen"/>
      <selection pane="topRight" activeCell="H15" sqref="H15"/>
    </sheetView>
  </sheetViews>
  <sheetFormatPr defaultRowHeight="15"/>
  <cols>
    <col min="1" max="1" width="34" customWidth="1"/>
    <col min="2" max="2" width="21.7109375" customWidth="1"/>
    <col min="3" max="3" width="65.140625" customWidth="1"/>
    <col min="4" max="5" width="25.7109375" customWidth="1"/>
    <col min="6" max="6" width="25.28515625" style="619" customWidth="1"/>
    <col min="7" max="7" width="15.5703125" customWidth="1"/>
    <col min="8" max="8" width="49.42578125" customWidth="1"/>
    <col min="9" max="9" width="18.140625" customWidth="1"/>
    <col min="10" max="10" width="16.28515625" customWidth="1"/>
    <col min="11" max="13" width="22.5703125" customWidth="1"/>
    <col min="14" max="15" width="31.28515625" customWidth="1"/>
    <col min="16" max="17" width="20.42578125" customWidth="1"/>
    <col min="18" max="18" width="18.85546875" customWidth="1"/>
    <col min="257" max="257" width="34" customWidth="1"/>
    <col min="258" max="258" width="21.7109375" customWidth="1"/>
    <col min="259" max="259" width="65.140625" customWidth="1"/>
    <col min="260" max="261" width="25.7109375" customWidth="1"/>
    <col min="262" max="262" width="25.28515625" customWidth="1"/>
    <col min="263" max="263" width="15.5703125" customWidth="1"/>
    <col min="264" max="264" width="49.42578125" customWidth="1"/>
    <col min="265" max="265" width="18.140625" customWidth="1"/>
    <col min="266" max="266" width="16.28515625" customWidth="1"/>
    <col min="267" max="269" width="22.5703125" customWidth="1"/>
    <col min="270" max="271" width="31.28515625" customWidth="1"/>
    <col min="272" max="273" width="20.42578125" customWidth="1"/>
    <col min="274" max="274" width="18.85546875" customWidth="1"/>
    <col min="513" max="513" width="34" customWidth="1"/>
    <col min="514" max="514" width="21.7109375" customWidth="1"/>
    <col min="515" max="515" width="65.140625" customWidth="1"/>
    <col min="516" max="517" width="25.7109375" customWidth="1"/>
    <col min="518" max="518" width="25.28515625" customWidth="1"/>
    <col min="519" max="519" width="15.5703125" customWidth="1"/>
    <col min="520" max="520" width="49.42578125" customWidth="1"/>
    <col min="521" max="521" width="18.140625" customWidth="1"/>
    <col min="522" max="522" width="16.28515625" customWidth="1"/>
    <col min="523" max="525" width="22.5703125" customWidth="1"/>
    <col min="526" max="527" width="31.28515625" customWidth="1"/>
    <col min="528" max="529" width="20.42578125" customWidth="1"/>
    <col min="530" max="530" width="18.85546875" customWidth="1"/>
    <col min="769" max="769" width="34" customWidth="1"/>
    <col min="770" max="770" width="21.7109375" customWidth="1"/>
    <col min="771" max="771" width="65.140625" customWidth="1"/>
    <col min="772" max="773" width="25.7109375" customWidth="1"/>
    <col min="774" max="774" width="25.28515625" customWidth="1"/>
    <col min="775" max="775" width="15.5703125" customWidth="1"/>
    <col min="776" max="776" width="49.42578125" customWidth="1"/>
    <col min="777" max="777" width="18.140625" customWidth="1"/>
    <col min="778" max="778" width="16.28515625" customWidth="1"/>
    <col min="779" max="781" width="22.5703125" customWidth="1"/>
    <col min="782" max="783" width="31.28515625" customWidth="1"/>
    <col min="784" max="785" width="20.42578125" customWidth="1"/>
    <col min="786" max="786" width="18.85546875" customWidth="1"/>
    <col min="1025" max="1025" width="34" customWidth="1"/>
    <col min="1026" max="1026" width="21.7109375" customWidth="1"/>
    <col min="1027" max="1027" width="65.140625" customWidth="1"/>
    <col min="1028" max="1029" width="25.7109375" customWidth="1"/>
    <col min="1030" max="1030" width="25.28515625" customWidth="1"/>
    <col min="1031" max="1031" width="15.5703125" customWidth="1"/>
    <col min="1032" max="1032" width="49.42578125" customWidth="1"/>
    <col min="1033" max="1033" width="18.140625" customWidth="1"/>
    <col min="1034" max="1034" width="16.28515625" customWidth="1"/>
    <col min="1035" max="1037" width="22.5703125" customWidth="1"/>
    <col min="1038" max="1039" width="31.28515625" customWidth="1"/>
    <col min="1040" max="1041" width="20.42578125" customWidth="1"/>
    <col min="1042" max="1042" width="18.85546875" customWidth="1"/>
    <col min="1281" max="1281" width="34" customWidth="1"/>
    <col min="1282" max="1282" width="21.7109375" customWidth="1"/>
    <col min="1283" max="1283" width="65.140625" customWidth="1"/>
    <col min="1284" max="1285" width="25.7109375" customWidth="1"/>
    <col min="1286" max="1286" width="25.28515625" customWidth="1"/>
    <col min="1287" max="1287" width="15.5703125" customWidth="1"/>
    <col min="1288" max="1288" width="49.42578125" customWidth="1"/>
    <col min="1289" max="1289" width="18.140625" customWidth="1"/>
    <col min="1290" max="1290" width="16.28515625" customWidth="1"/>
    <col min="1291" max="1293" width="22.5703125" customWidth="1"/>
    <col min="1294" max="1295" width="31.28515625" customWidth="1"/>
    <col min="1296" max="1297" width="20.42578125" customWidth="1"/>
    <col min="1298" max="1298" width="18.85546875" customWidth="1"/>
    <col min="1537" max="1537" width="34" customWidth="1"/>
    <col min="1538" max="1538" width="21.7109375" customWidth="1"/>
    <col min="1539" max="1539" width="65.140625" customWidth="1"/>
    <col min="1540" max="1541" width="25.7109375" customWidth="1"/>
    <col min="1542" max="1542" width="25.28515625" customWidth="1"/>
    <col min="1543" max="1543" width="15.5703125" customWidth="1"/>
    <col min="1544" max="1544" width="49.42578125" customWidth="1"/>
    <col min="1545" max="1545" width="18.140625" customWidth="1"/>
    <col min="1546" max="1546" width="16.28515625" customWidth="1"/>
    <col min="1547" max="1549" width="22.5703125" customWidth="1"/>
    <col min="1550" max="1551" width="31.28515625" customWidth="1"/>
    <col min="1552" max="1553" width="20.42578125" customWidth="1"/>
    <col min="1554" max="1554" width="18.85546875" customWidth="1"/>
    <col min="1793" max="1793" width="34" customWidth="1"/>
    <col min="1794" max="1794" width="21.7109375" customWidth="1"/>
    <col min="1795" max="1795" width="65.140625" customWidth="1"/>
    <col min="1796" max="1797" width="25.7109375" customWidth="1"/>
    <col min="1798" max="1798" width="25.28515625" customWidth="1"/>
    <col min="1799" max="1799" width="15.5703125" customWidth="1"/>
    <col min="1800" max="1800" width="49.42578125" customWidth="1"/>
    <col min="1801" max="1801" width="18.140625" customWidth="1"/>
    <col min="1802" max="1802" width="16.28515625" customWidth="1"/>
    <col min="1803" max="1805" width="22.5703125" customWidth="1"/>
    <col min="1806" max="1807" width="31.28515625" customWidth="1"/>
    <col min="1808" max="1809" width="20.42578125" customWidth="1"/>
    <col min="1810" max="1810" width="18.85546875" customWidth="1"/>
    <col min="2049" max="2049" width="34" customWidth="1"/>
    <col min="2050" max="2050" width="21.7109375" customWidth="1"/>
    <col min="2051" max="2051" width="65.140625" customWidth="1"/>
    <col min="2052" max="2053" width="25.7109375" customWidth="1"/>
    <col min="2054" max="2054" width="25.28515625" customWidth="1"/>
    <col min="2055" max="2055" width="15.5703125" customWidth="1"/>
    <col min="2056" max="2056" width="49.42578125" customWidth="1"/>
    <col min="2057" max="2057" width="18.140625" customWidth="1"/>
    <col min="2058" max="2058" width="16.28515625" customWidth="1"/>
    <col min="2059" max="2061" width="22.5703125" customWidth="1"/>
    <col min="2062" max="2063" width="31.28515625" customWidth="1"/>
    <col min="2064" max="2065" width="20.42578125" customWidth="1"/>
    <col min="2066" max="2066" width="18.85546875" customWidth="1"/>
    <col min="2305" max="2305" width="34" customWidth="1"/>
    <col min="2306" max="2306" width="21.7109375" customWidth="1"/>
    <col min="2307" max="2307" width="65.140625" customWidth="1"/>
    <col min="2308" max="2309" width="25.7109375" customWidth="1"/>
    <col min="2310" max="2310" width="25.28515625" customWidth="1"/>
    <col min="2311" max="2311" width="15.5703125" customWidth="1"/>
    <col min="2312" max="2312" width="49.42578125" customWidth="1"/>
    <col min="2313" max="2313" width="18.140625" customWidth="1"/>
    <col min="2314" max="2314" width="16.28515625" customWidth="1"/>
    <col min="2315" max="2317" width="22.5703125" customWidth="1"/>
    <col min="2318" max="2319" width="31.28515625" customWidth="1"/>
    <col min="2320" max="2321" width="20.42578125" customWidth="1"/>
    <col min="2322" max="2322" width="18.85546875" customWidth="1"/>
    <col min="2561" max="2561" width="34" customWidth="1"/>
    <col min="2562" max="2562" width="21.7109375" customWidth="1"/>
    <col min="2563" max="2563" width="65.140625" customWidth="1"/>
    <col min="2564" max="2565" width="25.7109375" customWidth="1"/>
    <col min="2566" max="2566" width="25.28515625" customWidth="1"/>
    <col min="2567" max="2567" width="15.5703125" customWidth="1"/>
    <col min="2568" max="2568" width="49.42578125" customWidth="1"/>
    <col min="2569" max="2569" width="18.140625" customWidth="1"/>
    <col min="2570" max="2570" width="16.28515625" customWidth="1"/>
    <col min="2571" max="2573" width="22.5703125" customWidth="1"/>
    <col min="2574" max="2575" width="31.28515625" customWidth="1"/>
    <col min="2576" max="2577" width="20.42578125" customWidth="1"/>
    <col min="2578" max="2578" width="18.85546875" customWidth="1"/>
    <col min="2817" max="2817" width="34" customWidth="1"/>
    <col min="2818" max="2818" width="21.7109375" customWidth="1"/>
    <col min="2819" max="2819" width="65.140625" customWidth="1"/>
    <col min="2820" max="2821" width="25.7109375" customWidth="1"/>
    <col min="2822" max="2822" width="25.28515625" customWidth="1"/>
    <col min="2823" max="2823" width="15.5703125" customWidth="1"/>
    <col min="2824" max="2824" width="49.42578125" customWidth="1"/>
    <col min="2825" max="2825" width="18.140625" customWidth="1"/>
    <col min="2826" max="2826" width="16.28515625" customWidth="1"/>
    <col min="2827" max="2829" width="22.5703125" customWidth="1"/>
    <col min="2830" max="2831" width="31.28515625" customWidth="1"/>
    <col min="2832" max="2833" width="20.42578125" customWidth="1"/>
    <col min="2834" max="2834" width="18.85546875" customWidth="1"/>
    <col min="3073" max="3073" width="34" customWidth="1"/>
    <col min="3074" max="3074" width="21.7109375" customWidth="1"/>
    <col min="3075" max="3075" width="65.140625" customWidth="1"/>
    <col min="3076" max="3077" width="25.7109375" customWidth="1"/>
    <col min="3078" max="3078" width="25.28515625" customWidth="1"/>
    <col min="3079" max="3079" width="15.5703125" customWidth="1"/>
    <col min="3080" max="3080" width="49.42578125" customWidth="1"/>
    <col min="3081" max="3081" width="18.140625" customWidth="1"/>
    <col min="3082" max="3082" width="16.28515625" customWidth="1"/>
    <col min="3083" max="3085" width="22.5703125" customWidth="1"/>
    <col min="3086" max="3087" width="31.28515625" customWidth="1"/>
    <col min="3088" max="3089" width="20.42578125" customWidth="1"/>
    <col min="3090" max="3090" width="18.85546875" customWidth="1"/>
    <col min="3329" max="3329" width="34" customWidth="1"/>
    <col min="3330" max="3330" width="21.7109375" customWidth="1"/>
    <col min="3331" max="3331" width="65.140625" customWidth="1"/>
    <col min="3332" max="3333" width="25.7109375" customWidth="1"/>
    <col min="3334" max="3334" width="25.28515625" customWidth="1"/>
    <col min="3335" max="3335" width="15.5703125" customWidth="1"/>
    <col min="3336" max="3336" width="49.42578125" customWidth="1"/>
    <col min="3337" max="3337" width="18.140625" customWidth="1"/>
    <col min="3338" max="3338" width="16.28515625" customWidth="1"/>
    <col min="3339" max="3341" width="22.5703125" customWidth="1"/>
    <col min="3342" max="3343" width="31.28515625" customWidth="1"/>
    <col min="3344" max="3345" width="20.42578125" customWidth="1"/>
    <col min="3346" max="3346" width="18.85546875" customWidth="1"/>
    <col min="3585" max="3585" width="34" customWidth="1"/>
    <col min="3586" max="3586" width="21.7109375" customWidth="1"/>
    <col min="3587" max="3587" width="65.140625" customWidth="1"/>
    <col min="3588" max="3589" width="25.7109375" customWidth="1"/>
    <col min="3590" max="3590" width="25.28515625" customWidth="1"/>
    <col min="3591" max="3591" width="15.5703125" customWidth="1"/>
    <col min="3592" max="3592" width="49.42578125" customWidth="1"/>
    <col min="3593" max="3593" width="18.140625" customWidth="1"/>
    <col min="3594" max="3594" width="16.28515625" customWidth="1"/>
    <col min="3595" max="3597" width="22.5703125" customWidth="1"/>
    <col min="3598" max="3599" width="31.28515625" customWidth="1"/>
    <col min="3600" max="3601" width="20.42578125" customWidth="1"/>
    <col min="3602" max="3602" width="18.85546875" customWidth="1"/>
    <col min="3841" max="3841" width="34" customWidth="1"/>
    <col min="3842" max="3842" width="21.7109375" customWidth="1"/>
    <col min="3843" max="3843" width="65.140625" customWidth="1"/>
    <col min="3844" max="3845" width="25.7109375" customWidth="1"/>
    <col min="3846" max="3846" width="25.28515625" customWidth="1"/>
    <col min="3847" max="3847" width="15.5703125" customWidth="1"/>
    <col min="3848" max="3848" width="49.42578125" customWidth="1"/>
    <col min="3849" max="3849" width="18.140625" customWidth="1"/>
    <col min="3850" max="3850" width="16.28515625" customWidth="1"/>
    <col min="3851" max="3853" width="22.5703125" customWidth="1"/>
    <col min="3854" max="3855" width="31.28515625" customWidth="1"/>
    <col min="3856" max="3857" width="20.42578125" customWidth="1"/>
    <col min="3858" max="3858" width="18.85546875" customWidth="1"/>
    <col min="4097" max="4097" width="34" customWidth="1"/>
    <col min="4098" max="4098" width="21.7109375" customWidth="1"/>
    <col min="4099" max="4099" width="65.140625" customWidth="1"/>
    <col min="4100" max="4101" width="25.7109375" customWidth="1"/>
    <col min="4102" max="4102" width="25.28515625" customWidth="1"/>
    <col min="4103" max="4103" width="15.5703125" customWidth="1"/>
    <col min="4104" max="4104" width="49.42578125" customWidth="1"/>
    <col min="4105" max="4105" width="18.140625" customWidth="1"/>
    <col min="4106" max="4106" width="16.28515625" customWidth="1"/>
    <col min="4107" max="4109" width="22.5703125" customWidth="1"/>
    <col min="4110" max="4111" width="31.28515625" customWidth="1"/>
    <col min="4112" max="4113" width="20.42578125" customWidth="1"/>
    <col min="4114" max="4114" width="18.85546875" customWidth="1"/>
    <col min="4353" max="4353" width="34" customWidth="1"/>
    <col min="4354" max="4354" width="21.7109375" customWidth="1"/>
    <col min="4355" max="4355" width="65.140625" customWidth="1"/>
    <col min="4356" max="4357" width="25.7109375" customWidth="1"/>
    <col min="4358" max="4358" width="25.28515625" customWidth="1"/>
    <col min="4359" max="4359" width="15.5703125" customWidth="1"/>
    <col min="4360" max="4360" width="49.42578125" customWidth="1"/>
    <col min="4361" max="4361" width="18.140625" customWidth="1"/>
    <col min="4362" max="4362" width="16.28515625" customWidth="1"/>
    <col min="4363" max="4365" width="22.5703125" customWidth="1"/>
    <col min="4366" max="4367" width="31.28515625" customWidth="1"/>
    <col min="4368" max="4369" width="20.42578125" customWidth="1"/>
    <col min="4370" max="4370" width="18.85546875" customWidth="1"/>
    <col min="4609" max="4609" width="34" customWidth="1"/>
    <col min="4610" max="4610" width="21.7109375" customWidth="1"/>
    <col min="4611" max="4611" width="65.140625" customWidth="1"/>
    <col min="4612" max="4613" width="25.7109375" customWidth="1"/>
    <col min="4614" max="4614" width="25.28515625" customWidth="1"/>
    <col min="4615" max="4615" width="15.5703125" customWidth="1"/>
    <col min="4616" max="4616" width="49.42578125" customWidth="1"/>
    <col min="4617" max="4617" width="18.140625" customWidth="1"/>
    <col min="4618" max="4618" width="16.28515625" customWidth="1"/>
    <col min="4619" max="4621" width="22.5703125" customWidth="1"/>
    <col min="4622" max="4623" width="31.28515625" customWidth="1"/>
    <col min="4624" max="4625" width="20.42578125" customWidth="1"/>
    <col min="4626" max="4626" width="18.85546875" customWidth="1"/>
    <col min="4865" max="4865" width="34" customWidth="1"/>
    <col min="4866" max="4866" width="21.7109375" customWidth="1"/>
    <col min="4867" max="4867" width="65.140625" customWidth="1"/>
    <col min="4868" max="4869" width="25.7109375" customWidth="1"/>
    <col min="4870" max="4870" width="25.28515625" customWidth="1"/>
    <col min="4871" max="4871" width="15.5703125" customWidth="1"/>
    <col min="4872" max="4872" width="49.42578125" customWidth="1"/>
    <col min="4873" max="4873" width="18.140625" customWidth="1"/>
    <col min="4874" max="4874" width="16.28515625" customWidth="1"/>
    <col min="4875" max="4877" width="22.5703125" customWidth="1"/>
    <col min="4878" max="4879" width="31.28515625" customWidth="1"/>
    <col min="4880" max="4881" width="20.42578125" customWidth="1"/>
    <col min="4882" max="4882" width="18.85546875" customWidth="1"/>
    <col min="5121" max="5121" width="34" customWidth="1"/>
    <col min="5122" max="5122" width="21.7109375" customWidth="1"/>
    <col min="5123" max="5123" width="65.140625" customWidth="1"/>
    <col min="5124" max="5125" width="25.7109375" customWidth="1"/>
    <col min="5126" max="5126" width="25.28515625" customWidth="1"/>
    <col min="5127" max="5127" width="15.5703125" customWidth="1"/>
    <col min="5128" max="5128" width="49.42578125" customWidth="1"/>
    <col min="5129" max="5129" width="18.140625" customWidth="1"/>
    <col min="5130" max="5130" width="16.28515625" customWidth="1"/>
    <col min="5131" max="5133" width="22.5703125" customWidth="1"/>
    <col min="5134" max="5135" width="31.28515625" customWidth="1"/>
    <col min="5136" max="5137" width="20.42578125" customWidth="1"/>
    <col min="5138" max="5138" width="18.85546875" customWidth="1"/>
    <col min="5377" max="5377" width="34" customWidth="1"/>
    <col min="5378" max="5378" width="21.7109375" customWidth="1"/>
    <col min="5379" max="5379" width="65.140625" customWidth="1"/>
    <col min="5380" max="5381" width="25.7109375" customWidth="1"/>
    <col min="5382" max="5382" width="25.28515625" customWidth="1"/>
    <col min="5383" max="5383" width="15.5703125" customWidth="1"/>
    <col min="5384" max="5384" width="49.42578125" customWidth="1"/>
    <col min="5385" max="5385" width="18.140625" customWidth="1"/>
    <col min="5386" max="5386" width="16.28515625" customWidth="1"/>
    <col min="5387" max="5389" width="22.5703125" customWidth="1"/>
    <col min="5390" max="5391" width="31.28515625" customWidth="1"/>
    <col min="5392" max="5393" width="20.42578125" customWidth="1"/>
    <col min="5394" max="5394" width="18.85546875" customWidth="1"/>
    <col min="5633" max="5633" width="34" customWidth="1"/>
    <col min="5634" max="5634" width="21.7109375" customWidth="1"/>
    <col min="5635" max="5635" width="65.140625" customWidth="1"/>
    <col min="5636" max="5637" width="25.7109375" customWidth="1"/>
    <col min="5638" max="5638" width="25.28515625" customWidth="1"/>
    <col min="5639" max="5639" width="15.5703125" customWidth="1"/>
    <col min="5640" max="5640" width="49.42578125" customWidth="1"/>
    <col min="5641" max="5641" width="18.140625" customWidth="1"/>
    <col min="5642" max="5642" width="16.28515625" customWidth="1"/>
    <col min="5643" max="5645" width="22.5703125" customWidth="1"/>
    <col min="5646" max="5647" width="31.28515625" customWidth="1"/>
    <col min="5648" max="5649" width="20.42578125" customWidth="1"/>
    <col min="5650" max="5650" width="18.85546875" customWidth="1"/>
    <col min="5889" max="5889" width="34" customWidth="1"/>
    <col min="5890" max="5890" width="21.7109375" customWidth="1"/>
    <col min="5891" max="5891" width="65.140625" customWidth="1"/>
    <col min="5892" max="5893" width="25.7109375" customWidth="1"/>
    <col min="5894" max="5894" width="25.28515625" customWidth="1"/>
    <col min="5895" max="5895" width="15.5703125" customWidth="1"/>
    <col min="5896" max="5896" width="49.42578125" customWidth="1"/>
    <col min="5897" max="5897" width="18.140625" customWidth="1"/>
    <col min="5898" max="5898" width="16.28515625" customWidth="1"/>
    <col min="5899" max="5901" width="22.5703125" customWidth="1"/>
    <col min="5902" max="5903" width="31.28515625" customWidth="1"/>
    <col min="5904" max="5905" width="20.42578125" customWidth="1"/>
    <col min="5906" max="5906" width="18.85546875" customWidth="1"/>
    <col min="6145" max="6145" width="34" customWidth="1"/>
    <col min="6146" max="6146" width="21.7109375" customWidth="1"/>
    <col min="6147" max="6147" width="65.140625" customWidth="1"/>
    <col min="6148" max="6149" width="25.7109375" customWidth="1"/>
    <col min="6150" max="6150" width="25.28515625" customWidth="1"/>
    <col min="6151" max="6151" width="15.5703125" customWidth="1"/>
    <col min="6152" max="6152" width="49.42578125" customWidth="1"/>
    <col min="6153" max="6153" width="18.140625" customWidth="1"/>
    <col min="6154" max="6154" width="16.28515625" customWidth="1"/>
    <col min="6155" max="6157" width="22.5703125" customWidth="1"/>
    <col min="6158" max="6159" width="31.28515625" customWidth="1"/>
    <col min="6160" max="6161" width="20.42578125" customWidth="1"/>
    <col min="6162" max="6162" width="18.85546875" customWidth="1"/>
    <col min="6401" max="6401" width="34" customWidth="1"/>
    <col min="6402" max="6402" width="21.7109375" customWidth="1"/>
    <col min="6403" max="6403" width="65.140625" customWidth="1"/>
    <col min="6404" max="6405" width="25.7109375" customWidth="1"/>
    <col min="6406" max="6406" width="25.28515625" customWidth="1"/>
    <col min="6407" max="6407" width="15.5703125" customWidth="1"/>
    <col min="6408" max="6408" width="49.42578125" customWidth="1"/>
    <col min="6409" max="6409" width="18.140625" customWidth="1"/>
    <col min="6410" max="6410" width="16.28515625" customWidth="1"/>
    <col min="6411" max="6413" width="22.5703125" customWidth="1"/>
    <col min="6414" max="6415" width="31.28515625" customWidth="1"/>
    <col min="6416" max="6417" width="20.42578125" customWidth="1"/>
    <col min="6418" max="6418" width="18.85546875" customWidth="1"/>
    <col min="6657" max="6657" width="34" customWidth="1"/>
    <col min="6658" max="6658" width="21.7109375" customWidth="1"/>
    <col min="6659" max="6659" width="65.140625" customWidth="1"/>
    <col min="6660" max="6661" width="25.7109375" customWidth="1"/>
    <col min="6662" max="6662" width="25.28515625" customWidth="1"/>
    <col min="6663" max="6663" width="15.5703125" customWidth="1"/>
    <col min="6664" max="6664" width="49.42578125" customWidth="1"/>
    <col min="6665" max="6665" width="18.140625" customWidth="1"/>
    <col min="6666" max="6666" width="16.28515625" customWidth="1"/>
    <col min="6667" max="6669" width="22.5703125" customWidth="1"/>
    <col min="6670" max="6671" width="31.28515625" customWidth="1"/>
    <col min="6672" max="6673" width="20.42578125" customWidth="1"/>
    <col min="6674" max="6674" width="18.85546875" customWidth="1"/>
    <col min="6913" max="6913" width="34" customWidth="1"/>
    <col min="6914" max="6914" width="21.7109375" customWidth="1"/>
    <col min="6915" max="6915" width="65.140625" customWidth="1"/>
    <col min="6916" max="6917" width="25.7109375" customWidth="1"/>
    <col min="6918" max="6918" width="25.28515625" customWidth="1"/>
    <col min="6919" max="6919" width="15.5703125" customWidth="1"/>
    <col min="6920" max="6920" width="49.42578125" customWidth="1"/>
    <col min="6921" max="6921" width="18.140625" customWidth="1"/>
    <col min="6922" max="6922" width="16.28515625" customWidth="1"/>
    <col min="6923" max="6925" width="22.5703125" customWidth="1"/>
    <col min="6926" max="6927" width="31.28515625" customWidth="1"/>
    <col min="6928" max="6929" width="20.42578125" customWidth="1"/>
    <col min="6930" max="6930" width="18.85546875" customWidth="1"/>
    <col min="7169" max="7169" width="34" customWidth="1"/>
    <col min="7170" max="7170" width="21.7109375" customWidth="1"/>
    <col min="7171" max="7171" width="65.140625" customWidth="1"/>
    <col min="7172" max="7173" width="25.7109375" customWidth="1"/>
    <col min="7174" max="7174" width="25.28515625" customWidth="1"/>
    <col min="7175" max="7175" width="15.5703125" customWidth="1"/>
    <col min="7176" max="7176" width="49.42578125" customWidth="1"/>
    <col min="7177" max="7177" width="18.140625" customWidth="1"/>
    <col min="7178" max="7178" width="16.28515625" customWidth="1"/>
    <col min="7179" max="7181" width="22.5703125" customWidth="1"/>
    <col min="7182" max="7183" width="31.28515625" customWidth="1"/>
    <col min="7184" max="7185" width="20.42578125" customWidth="1"/>
    <col min="7186" max="7186" width="18.85546875" customWidth="1"/>
    <col min="7425" max="7425" width="34" customWidth="1"/>
    <col min="7426" max="7426" width="21.7109375" customWidth="1"/>
    <col min="7427" max="7427" width="65.140625" customWidth="1"/>
    <col min="7428" max="7429" width="25.7109375" customWidth="1"/>
    <col min="7430" max="7430" width="25.28515625" customWidth="1"/>
    <col min="7431" max="7431" width="15.5703125" customWidth="1"/>
    <col min="7432" max="7432" width="49.42578125" customWidth="1"/>
    <col min="7433" max="7433" width="18.140625" customWidth="1"/>
    <col min="7434" max="7434" width="16.28515625" customWidth="1"/>
    <col min="7435" max="7437" width="22.5703125" customWidth="1"/>
    <col min="7438" max="7439" width="31.28515625" customWidth="1"/>
    <col min="7440" max="7441" width="20.42578125" customWidth="1"/>
    <col min="7442" max="7442" width="18.85546875" customWidth="1"/>
    <col min="7681" max="7681" width="34" customWidth="1"/>
    <col min="7682" max="7682" width="21.7109375" customWidth="1"/>
    <col min="7683" max="7683" width="65.140625" customWidth="1"/>
    <col min="7684" max="7685" width="25.7109375" customWidth="1"/>
    <col min="7686" max="7686" width="25.28515625" customWidth="1"/>
    <col min="7687" max="7687" width="15.5703125" customWidth="1"/>
    <col min="7688" max="7688" width="49.42578125" customWidth="1"/>
    <col min="7689" max="7689" width="18.140625" customWidth="1"/>
    <col min="7690" max="7690" width="16.28515625" customWidth="1"/>
    <col min="7691" max="7693" width="22.5703125" customWidth="1"/>
    <col min="7694" max="7695" width="31.28515625" customWidth="1"/>
    <col min="7696" max="7697" width="20.42578125" customWidth="1"/>
    <col min="7698" max="7698" width="18.85546875" customWidth="1"/>
    <col min="7937" max="7937" width="34" customWidth="1"/>
    <col min="7938" max="7938" width="21.7109375" customWidth="1"/>
    <col min="7939" max="7939" width="65.140625" customWidth="1"/>
    <col min="7940" max="7941" width="25.7109375" customWidth="1"/>
    <col min="7942" max="7942" width="25.28515625" customWidth="1"/>
    <col min="7943" max="7943" width="15.5703125" customWidth="1"/>
    <col min="7944" max="7944" width="49.42578125" customWidth="1"/>
    <col min="7945" max="7945" width="18.140625" customWidth="1"/>
    <col min="7946" max="7946" width="16.28515625" customWidth="1"/>
    <col min="7947" max="7949" width="22.5703125" customWidth="1"/>
    <col min="7950" max="7951" width="31.28515625" customWidth="1"/>
    <col min="7952" max="7953" width="20.42578125" customWidth="1"/>
    <col min="7954" max="7954" width="18.85546875" customWidth="1"/>
    <col min="8193" max="8193" width="34" customWidth="1"/>
    <col min="8194" max="8194" width="21.7109375" customWidth="1"/>
    <col min="8195" max="8195" width="65.140625" customWidth="1"/>
    <col min="8196" max="8197" width="25.7109375" customWidth="1"/>
    <col min="8198" max="8198" width="25.28515625" customWidth="1"/>
    <col min="8199" max="8199" width="15.5703125" customWidth="1"/>
    <col min="8200" max="8200" width="49.42578125" customWidth="1"/>
    <col min="8201" max="8201" width="18.140625" customWidth="1"/>
    <col min="8202" max="8202" width="16.28515625" customWidth="1"/>
    <col min="8203" max="8205" width="22.5703125" customWidth="1"/>
    <col min="8206" max="8207" width="31.28515625" customWidth="1"/>
    <col min="8208" max="8209" width="20.42578125" customWidth="1"/>
    <col min="8210" max="8210" width="18.85546875" customWidth="1"/>
    <col min="8449" max="8449" width="34" customWidth="1"/>
    <col min="8450" max="8450" width="21.7109375" customWidth="1"/>
    <col min="8451" max="8451" width="65.140625" customWidth="1"/>
    <col min="8452" max="8453" width="25.7109375" customWidth="1"/>
    <col min="8454" max="8454" width="25.28515625" customWidth="1"/>
    <col min="8455" max="8455" width="15.5703125" customWidth="1"/>
    <col min="8456" max="8456" width="49.42578125" customWidth="1"/>
    <col min="8457" max="8457" width="18.140625" customWidth="1"/>
    <col min="8458" max="8458" width="16.28515625" customWidth="1"/>
    <col min="8459" max="8461" width="22.5703125" customWidth="1"/>
    <col min="8462" max="8463" width="31.28515625" customWidth="1"/>
    <col min="8464" max="8465" width="20.42578125" customWidth="1"/>
    <col min="8466" max="8466" width="18.85546875" customWidth="1"/>
    <col min="8705" max="8705" width="34" customWidth="1"/>
    <col min="8706" max="8706" width="21.7109375" customWidth="1"/>
    <col min="8707" max="8707" width="65.140625" customWidth="1"/>
    <col min="8708" max="8709" width="25.7109375" customWidth="1"/>
    <col min="8710" max="8710" width="25.28515625" customWidth="1"/>
    <col min="8711" max="8711" width="15.5703125" customWidth="1"/>
    <col min="8712" max="8712" width="49.42578125" customWidth="1"/>
    <col min="8713" max="8713" width="18.140625" customWidth="1"/>
    <col min="8714" max="8714" width="16.28515625" customWidth="1"/>
    <col min="8715" max="8717" width="22.5703125" customWidth="1"/>
    <col min="8718" max="8719" width="31.28515625" customWidth="1"/>
    <col min="8720" max="8721" width="20.42578125" customWidth="1"/>
    <col min="8722" max="8722" width="18.85546875" customWidth="1"/>
    <col min="8961" max="8961" width="34" customWidth="1"/>
    <col min="8962" max="8962" width="21.7109375" customWidth="1"/>
    <col min="8963" max="8963" width="65.140625" customWidth="1"/>
    <col min="8964" max="8965" width="25.7109375" customWidth="1"/>
    <col min="8966" max="8966" width="25.28515625" customWidth="1"/>
    <col min="8967" max="8967" width="15.5703125" customWidth="1"/>
    <col min="8968" max="8968" width="49.42578125" customWidth="1"/>
    <col min="8969" max="8969" width="18.140625" customWidth="1"/>
    <col min="8970" max="8970" width="16.28515625" customWidth="1"/>
    <col min="8971" max="8973" width="22.5703125" customWidth="1"/>
    <col min="8974" max="8975" width="31.28515625" customWidth="1"/>
    <col min="8976" max="8977" width="20.42578125" customWidth="1"/>
    <col min="8978" max="8978" width="18.85546875" customWidth="1"/>
    <col min="9217" max="9217" width="34" customWidth="1"/>
    <col min="9218" max="9218" width="21.7109375" customWidth="1"/>
    <col min="9219" max="9219" width="65.140625" customWidth="1"/>
    <col min="9220" max="9221" width="25.7109375" customWidth="1"/>
    <col min="9222" max="9222" width="25.28515625" customWidth="1"/>
    <col min="9223" max="9223" width="15.5703125" customWidth="1"/>
    <col min="9224" max="9224" width="49.42578125" customWidth="1"/>
    <col min="9225" max="9225" width="18.140625" customWidth="1"/>
    <col min="9226" max="9226" width="16.28515625" customWidth="1"/>
    <col min="9227" max="9229" width="22.5703125" customWidth="1"/>
    <col min="9230" max="9231" width="31.28515625" customWidth="1"/>
    <col min="9232" max="9233" width="20.42578125" customWidth="1"/>
    <col min="9234" max="9234" width="18.85546875" customWidth="1"/>
    <col min="9473" max="9473" width="34" customWidth="1"/>
    <col min="9474" max="9474" width="21.7109375" customWidth="1"/>
    <col min="9475" max="9475" width="65.140625" customWidth="1"/>
    <col min="9476" max="9477" width="25.7109375" customWidth="1"/>
    <col min="9478" max="9478" width="25.28515625" customWidth="1"/>
    <col min="9479" max="9479" width="15.5703125" customWidth="1"/>
    <col min="9480" max="9480" width="49.42578125" customWidth="1"/>
    <col min="9481" max="9481" width="18.140625" customWidth="1"/>
    <col min="9482" max="9482" width="16.28515625" customWidth="1"/>
    <col min="9483" max="9485" width="22.5703125" customWidth="1"/>
    <col min="9486" max="9487" width="31.28515625" customWidth="1"/>
    <col min="9488" max="9489" width="20.42578125" customWidth="1"/>
    <col min="9490" max="9490" width="18.85546875" customWidth="1"/>
    <col min="9729" max="9729" width="34" customWidth="1"/>
    <col min="9730" max="9730" width="21.7109375" customWidth="1"/>
    <col min="9731" max="9731" width="65.140625" customWidth="1"/>
    <col min="9732" max="9733" width="25.7109375" customWidth="1"/>
    <col min="9734" max="9734" width="25.28515625" customWidth="1"/>
    <col min="9735" max="9735" width="15.5703125" customWidth="1"/>
    <col min="9736" max="9736" width="49.42578125" customWidth="1"/>
    <col min="9737" max="9737" width="18.140625" customWidth="1"/>
    <col min="9738" max="9738" width="16.28515625" customWidth="1"/>
    <col min="9739" max="9741" width="22.5703125" customWidth="1"/>
    <col min="9742" max="9743" width="31.28515625" customWidth="1"/>
    <col min="9744" max="9745" width="20.42578125" customWidth="1"/>
    <col min="9746" max="9746" width="18.85546875" customWidth="1"/>
    <col min="9985" max="9985" width="34" customWidth="1"/>
    <col min="9986" max="9986" width="21.7109375" customWidth="1"/>
    <col min="9987" max="9987" width="65.140625" customWidth="1"/>
    <col min="9988" max="9989" width="25.7109375" customWidth="1"/>
    <col min="9990" max="9990" width="25.28515625" customWidth="1"/>
    <col min="9991" max="9991" width="15.5703125" customWidth="1"/>
    <col min="9992" max="9992" width="49.42578125" customWidth="1"/>
    <col min="9993" max="9993" width="18.140625" customWidth="1"/>
    <col min="9994" max="9994" width="16.28515625" customWidth="1"/>
    <col min="9995" max="9997" width="22.5703125" customWidth="1"/>
    <col min="9998" max="9999" width="31.28515625" customWidth="1"/>
    <col min="10000" max="10001" width="20.42578125" customWidth="1"/>
    <col min="10002" max="10002" width="18.85546875" customWidth="1"/>
    <col min="10241" max="10241" width="34" customWidth="1"/>
    <col min="10242" max="10242" width="21.7109375" customWidth="1"/>
    <col min="10243" max="10243" width="65.140625" customWidth="1"/>
    <col min="10244" max="10245" width="25.7109375" customWidth="1"/>
    <col min="10246" max="10246" width="25.28515625" customWidth="1"/>
    <col min="10247" max="10247" width="15.5703125" customWidth="1"/>
    <col min="10248" max="10248" width="49.42578125" customWidth="1"/>
    <col min="10249" max="10249" width="18.140625" customWidth="1"/>
    <col min="10250" max="10250" width="16.28515625" customWidth="1"/>
    <col min="10251" max="10253" width="22.5703125" customWidth="1"/>
    <col min="10254" max="10255" width="31.28515625" customWidth="1"/>
    <col min="10256" max="10257" width="20.42578125" customWidth="1"/>
    <col min="10258" max="10258" width="18.85546875" customWidth="1"/>
    <col min="10497" max="10497" width="34" customWidth="1"/>
    <col min="10498" max="10498" width="21.7109375" customWidth="1"/>
    <col min="10499" max="10499" width="65.140625" customWidth="1"/>
    <col min="10500" max="10501" width="25.7109375" customWidth="1"/>
    <col min="10502" max="10502" width="25.28515625" customWidth="1"/>
    <col min="10503" max="10503" width="15.5703125" customWidth="1"/>
    <col min="10504" max="10504" width="49.42578125" customWidth="1"/>
    <col min="10505" max="10505" width="18.140625" customWidth="1"/>
    <col min="10506" max="10506" width="16.28515625" customWidth="1"/>
    <col min="10507" max="10509" width="22.5703125" customWidth="1"/>
    <col min="10510" max="10511" width="31.28515625" customWidth="1"/>
    <col min="10512" max="10513" width="20.42578125" customWidth="1"/>
    <col min="10514" max="10514" width="18.85546875" customWidth="1"/>
    <col min="10753" max="10753" width="34" customWidth="1"/>
    <col min="10754" max="10754" width="21.7109375" customWidth="1"/>
    <col min="10755" max="10755" width="65.140625" customWidth="1"/>
    <col min="10756" max="10757" width="25.7109375" customWidth="1"/>
    <col min="10758" max="10758" width="25.28515625" customWidth="1"/>
    <col min="10759" max="10759" width="15.5703125" customWidth="1"/>
    <col min="10760" max="10760" width="49.42578125" customWidth="1"/>
    <col min="10761" max="10761" width="18.140625" customWidth="1"/>
    <col min="10762" max="10762" width="16.28515625" customWidth="1"/>
    <col min="10763" max="10765" width="22.5703125" customWidth="1"/>
    <col min="10766" max="10767" width="31.28515625" customWidth="1"/>
    <col min="10768" max="10769" width="20.42578125" customWidth="1"/>
    <col min="10770" max="10770" width="18.85546875" customWidth="1"/>
    <col min="11009" max="11009" width="34" customWidth="1"/>
    <col min="11010" max="11010" width="21.7109375" customWidth="1"/>
    <col min="11011" max="11011" width="65.140625" customWidth="1"/>
    <col min="11012" max="11013" width="25.7109375" customWidth="1"/>
    <col min="11014" max="11014" width="25.28515625" customWidth="1"/>
    <col min="11015" max="11015" width="15.5703125" customWidth="1"/>
    <col min="11016" max="11016" width="49.42578125" customWidth="1"/>
    <col min="11017" max="11017" width="18.140625" customWidth="1"/>
    <col min="11018" max="11018" width="16.28515625" customWidth="1"/>
    <col min="11019" max="11021" width="22.5703125" customWidth="1"/>
    <col min="11022" max="11023" width="31.28515625" customWidth="1"/>
    <col min="11024" max="11025" width="20.42578125" customWidth="1"/>
    <col min="11026" max="11026" width="18.85546875" customWidth="1"/>
    <col min="11265" max="11265" width="34" customWidth="1"/>
    <col min="11266" max="11266" width="21.7109375" customWidth="1"/>
    <col min="11267" max="11267" width="65.140625" customWidth="1"/>
    <col min="11268" max="11269" width="25.7109375" customWidth="1"/>
    <col min="11270" max="11270" width="25.28515625" customWidth="1"/>
    <col min="11271" max="11271" width="15.5703125" customWidth="1"/>
    <col min="11272" max="11272" width="49.42578125" customWidth="1"/>
    <col min="11273" max="11273" width="18.140625" customWidth="1"/>
    <col min="11274" max="11274" width="16.28515625" customWidth="1"/>
    <col min="11275" max="11277" width="22.5703125" customWidth="1"/>
    <col min="11278" max="11279" width="31.28515625" customWidth="1"/>
    <col min="11280" max="11281" width="20.42578125" customWidth="1"/>
    <col min="11282" max="11282" width="18.85546875" customWidth="1"/>
    <col min="11521" max="11521" width="34" customWidth="1"/>
    <col min="11522" max="11522" width="21.7109375" customWidth="1"/>
    <col min="11523" max="11523" width="65.140625" customWidth="1"/>
    <col min="11524" max="11525" width="25.7109375" customWidth="1"/>
    <col min="11526" max="11526" width="25.28515625" customWidth="1"/>
    <col min="11527" max="11527" width="15.5703125" customWidth="1"/>
    <col min="11528" max="11528" width="49.42578125" customWidth="1"/>
    <col min="11529" max="11529" width="18.140625" customWidth="1"/>
    <col min="11530" max="11530" width="16.28515625" customWidth="1"/>
    <col min="11531" max="11533" width="22.5703125" customWidth="1"/>
    <col min="11534" max="11535" width="31.28515625" customWidth="1"/>
    <col min="11536" max="11537" width="20.42578125" customWidth="1"/>
    <col min="11538" max="11538" width="18.85546875" customWidth="1"/>
    <col min="11777" max="11777" width="34" customWidth="1"/>
    <col min="11778" max="11778" width="21.7109375" customWidth="1"/>
    <col min="11779" max="11779" width="65.140625" customWidth="1"/>
    <col min="11780" max="11781" width="25.7109375" customWidth="1"/>
    <col min="11782" max="11782" width="25.28515625" customWidth="1"/>
    <col min="11783" max="11783" width="15.5703125" customWidth="1"/>
    <col min="11784" max="11784" width="49.42578125" customWidth="1"/>
    <col min="11785" max="11785" width="18.140625" customWidth="1"/>
    <col min="11786" max="11786" width="16.28515625" customWidth="1"/>
    <col min="11787" max="11789" width="22.5703125" customWidth="1"/>
    <col min="11790" max="11791" width="31.28515625" customWidth="1"/>
    <col min="11792" max="11793" width="20.42578125" customWidth="1"/>
    <col min="11794" max="11794" width="18.85546875" customWidth="1"/>
    <col min="12033" max="12033" width="34" customWidth="1"/>
    <col min="12034" max="12034" width="21.7109375" customWidth="1"/>
    <col min="12035" max="12035" width="65.140625" customWidth="1"/>
    <col min="12036" max="12037" width="25.7109375" customWidth="1"/>
    <col min="12038" max="12038" width="25.28515625" customWidth="1"/>
    <col min="12039" max="12039" width="15.5703125" customWidth="1"/>
    <col min="12040" max="12040" width="49.42578125" customWidth="1"/>
    <col min="12041" max="12041" width="18.140625" customWidth="1"/>
    <col min="12042" max="12042" width="16.28515625" customWidth="1"/>
    <col min="12043" max="12045" width="22.5703125" customWidth="1"/>
    <col min="12046" max="12047" width="31.28515625" customWidth="1"/>
    <col min="12048" max="12049" width="20.42578125" customWidth="1"/>
    <col min="12050" max="12050" width="18.85546875" customWidth="1"/>
    <col min="12289" max="12289" width="34" customWidth="1"/>
    <col min="12290" max="12290" width="21.7109375" customWidth="1"/>
    <col min="12291" max="12291" width="65.140625" customWidth="1"/>
    <col min="12292" max="12293" width="25.7109375" customWidth="1"/>
    <col min="12294" max="12294" width="25.28515625" customWidth="1"/>
    <col min="12295" max="12295" width="15.5703125" customWidth="1"/>
    <col min="12296" max="12296" width="49.42578125" customWidth="1"/>
    <col min="12297" max="12297" width="18.140625" customWidth="1"/>
    <col min="12298" max="12298" width="16.28515625" customWidth="1"/>
    <col min="12299" max="12301" width="22.5703125" customWidth="1"/>
    <col min="12302" max="12303" width="31.28515625" customWidth="1"/>
    <col min="12304" max="12305" width="20.42578125" customWidth="1"/>
    <col min="12306" max="12306" width="18.85546875" customWidth="1"/>
    <col min="12545" max="12545" width="34" customWidth="1"/>
    <col min="12546" max="12546" width="21.7109375" customWidth="1"/>
    <col min="12547" max="12547" width="65.140625" customWidth="1"/>
    <col min="12548" max="12549" width="25.7109375" customWidth="1"/>
    <col min="12550" max="12550" width="25.28515625" customWidth="1"/>
    <col min="12551" max="12551" width="15.5703125" customWidth="1"/>
    <col min="12552" max="12552" width="49.42578125" customWidth="1"/>
    <col min="12553" max="12553" width="18.140625" customWidth="1"/>
    <col min="12554" max="12554" width="16.28515625" customWidth="1"/>
    <col min="12555" max="12557" width="22.5703125" customWidth="1"/>
    <col min="12558" max="12559" width="31.28515625" customWidth="1"/>
    <col min="12560" max="12561" width="20.42578125" customWidth="1"/>
    <col min="12562" max="12562" width="18.85546875" customWidth="1"/>
    <col min="12801" max="12801" width="34" customWidth="1"/>
    <col min="12802" max="12802" width="21.7109375" customWidth="1"/>
    <col min="12803" max="12803" width="65.140625" customWidth="1"/>
    <col min="12804" max="12805" width="25.7109375" customWidth="1"/>
    <col min="12806" max="12806" width="25.28515625" customWidth="1"/>
    <col min="12807" max="12807" width="15.5703125" customWidth="1"/>
    <col min="12808" max="12808" width="49.42578125" customWidth="1"/>
    <col min="12809" max="12809" width="18.140625" customWidth="1"/>
    <col min="12810" max="12810" width="16.28515625" customWidth="1"/>
    <col min="12811" max="12813" width="22.5703125" customWidth="1"/>
    <col min="12814" max="12815" width="31.28515625" customWidth="1"/>
    <col min="12816" max="12817" width="20.42578125" customWidth="1"/>
    <col min="12818" max="12818" width="18.85546875" customWidth="1"/>
    <col min="13057" max="13057" width="34" customWidth="1"/>
    <col min="13058" max="13058" width="21.7109375" customWidth="1"/>
    <col min="13059" max="13059" width="65.140625" customWidth="1"/>
    <col min="13060" max="13061" width="25.7109375" customWidth="1"/>
    <col min="13062" max="13062" width="25.28515625" customWidth="1"/>
    <col min="13063" max="13063" width="15.5703125" customWidth="1"/>
    <col min="13064" max="13064" width="49.42578125" customWidth="1"/>
    <col min="13065" max="13065" width="18.140625" customWidth="1"/>
    <col min="13066" max="13066" width="16.28515625" customWidth="1"/>
    <col min="13067" max="13069" width="22.5703125" customWidth="1"/>
    <col min="13070" max="13071" width="31.28515625" customWidth="1"/>
    <col min="13072" max="13073" width="20.42578125" customWidth="1"/>
    <col min="13074" max="13074" width="18.85546875" customWidth="1"/>
    <col min="13313" max="13313" width="34" customWidth="1"/>
    <col min="13314" max="13314" width="21.7109375" customWidth="1"/>
    <col min="13315" max="13315" width="65.140625" customWidth="1"/>
    <col min="13316" max="13317" width="25.7109375" customWidth="1"/>
    <col min="13318" max="13318" width="25.28515625" customWidth="1"/>
    <col min="13319" max="13319" width="15.5703125" customWidth="1"/>
    <col min="13320" max="13320" width="49.42578125" customWidth="1"/>
    <col min="13321" max="13321" width="18.140625" customWidth="1"/>
    <col min="13322" max="13322" width="16.28515625" customWidth="1"/>
    <col min="13323" max="13325" width="22.5703125" customWidth="1"/>
    <col min="13326" max="13327" width="31.28515625" customWidth="1"/>
    <col min="13328" max="13329" width="20.42578125" customWidth="1"/>
    <col min="13330" max="13330" width="18.85546875" customWidth="1"/>
    <col min="13569" max="13569" width="34" customWidth="1"/>
    <col min="13570" max="13570" width="21.7109375" customWidth="1"/>
    <col min="13571" max="13571" width="65.140625" customWidth="1"/>
    <col min="13572" max="13573" width="25.7109375" customWidth="1"/>
    <col min="13574" max="13574" width="25.28515625" customWidth="1"/>
    <col min="13575" max="13575" width="15.5703125" customWidth="1"/>
    <col min="13576" max="13576" width="49.42578125" customWidth="1"/>
    <col min="13577" max="13577" width="18.140625" customWidth="1"/>
    <col min="13578" max="13578" width="16.28515625" customWidth="1"/>
    <col min="13579" max="13581" width="22.5703125" customWidth="1"/>
    <col min="13582" max="13583" width="31.28515625" customWidth="1"/>
    <col min="13584" max="13585" width="20.42578125" customWidth="1"/>
    <col min="13586" max="13586" width="18.85546875" customWidth="1"/>
    <col min="13825" max="13825" width="34" customWidth="1"/>
    <col min="13826" max="13826" width="21.7109375" customWidth="1"/>
    <col min="13827" max="13827" width="65.140625" customWidth="1"/>
    <col min="13828" max="13829" width="25.7109375" customWidth="1"/>
    <col min="13830" max="13830" width="25.28515625" customWidth="1"/>
    <col min="13831" max="13831" width="15.5703125" customWidth="1"/>
    <col min="13832" max="13832" width="49.42578125" customWidth="1"/>
    <col min="13833" max="13833" width="18.140625" customWidth="1"/>
    <col min="13834" max="13834" width="16.28515625" customWidth="1"/>
    <col min="13835" max="13837" width="22.5703125" customWidth="1"/>
    <col min="13838" max="13839" width="31.28515625" customWidth="1"/>
    <col min="13840" max="13841" width="20.42578125" customWidth="1"/>
    <col min="13842" max="13842" width="18.85546875" customWidth="1"/>
    <col min="14081" max="14081" width="34" customWidth="1"/>
    <col min="14082" max="14082" width="21.7109375" customWidth="1"/>
    <col min="14083" max="14083" width="65.140625" customWidth="1"/>
    <col min="14084" max="14085" width="25.7109375" customWidth="1"/>
    <col min="14086" max="14086" width="25.28515625" customWidth="1"/>
    <col min="14087" max="14087" width="15.5703125" customWidth="1"/>
    <col min="14088" max="14088" width="49.42578125" customWidth="1"/>
    <col min="14089" max="14089" width="18.140625" customWidth="1"/>
    <col min="14090" max="14090" width="16.28515625" customWidth="1"/>
    <col min="14091" max="14093" width="22.5703125" customWidth="1"/>
    <col min="14094" max="14095" width="31.28515625" customWidth="1"/>
    <col min="14096" max="14097" width="20.42578125" customWidth="1"/>
    <col min="14098" max="14098" width="18.85546875" customWidth="1"/>
    <col min="14337" max="14337" width="34" customWidth="1"/>
    <col min="14338" max="14338" width="21.7109375" customWidth="1"/>
    <col min="14339" max="14339" width="65.140625" customWidth="1"/>
    <col min="14340" max="14341" width="25.7109375" customWidth="1"/>
    <col min="14342" max="14342" width="25.28515625" customWidth="1"/>
    <col min="14343" max="14343" width="15.5703125" customWidth="1"/>
    <col min="14344" max="14344" width="49.42578125" customWidth="1"/>
    <col min="14345" max="14345" width="18.140625" customWidth="1"/>
    <col min="14346" max="14346" width="16.28515625" customWidth="1"/>
    <col min="14347" max="14349" width="22.5703125" customWidth="1"/>
    <col min="14350" max="14351" width="31.28515625" customWidth="1"/>
    <col min="14352" max="14353" width="20.42578125" customWidth="1"/>
    <col min="14354" max="14354" width="18.85546875" customWidth="1"/>
    <col min="14593" max="14593" width="34" customWidth="1"/>
    <col min="14594" max="14594" width="21.7109375" customWidth="1"/>
    <col min="14595" max="14595" width="65.140625" customWidth="1"/>
    <col min="14596" max="14597" width="25.7109375" customWidth="1"/>
    <col min="14598" max="14598" width="25.28515625" customWidth="1"/>
    <col min="14599" max="14599" width="15.5703125" customWidth="1"/>
    <col min="14600" max="14600" width="49.42578125" customWidth="1"/>
    <col min="14601" max="14601" width="18.140625" customWidth="1"/>
    <col min="14602" max="14602" width="16.28515625" customWidth="1"/>
    <col min="14603" max="14605" width="22.5703125" customWidth="1"/>
    <col min="14606" max="14607" width="31.28515625" customWidth="1"/>
    <col min="14608" max="14609" width="20.42578125" customWidth="1"/>
    <col min="14610" max="14610" width="18.85546875" customWidth="1"/>
    <col min="14849" max="14849" width="34" customWidth="1"/>
    <col min="14850" max="14850" width="21.7109375" customWidth="1"/>
    <col min="14851" max="14851" width="65.140625" customWidth="1"/>
    <col min="14852" max="14853" width="25.7109375" customWidth="1"/>
    <col min="14854" max="14854" width="25.28515625" customWidth="1"/>
    <col min="14855" max="14855" width="15.5703125" customWidth="1"/>
    <col min="14856" max="14856" width="49.42578125" customWidth="1"/>
    <col min="14857" max="14857" width="18.140625" customWidth="1"/>
    <col min="14858" max="14858" width="16.28515625" customWidth="1"/>
    <col min="14859" max="14861" width="22.5703125" customWidth="1"/>
    <col min="14862" max="14863" width="31.28515625" customWidth="1"/>
    <col min="14864" max="14865" width="20.42578125" customWidth="1"/>
    <col min="14866" max="14866" width="18.85546875" customWidth="1"/>
    <col min="15105" max="15105" width="34" customWidth="1"/>
    <col min="15106" max="15106" width="21.7109375" customWidth="1"/>
    <col min="15107" max="15107" width="65.140625" customWidth="1"/>
    <col min="15108" max="15109" width="25.7109375" customWidth="1"/>
    <col min="15110" max="15110" width="25.28515625" customWidth="1"/>
    <col min="15111" max="15111" width="15.5703125" customWidth="1"/>
    <col min="15112" max="15112" width="49.42578125" customWidth="1"/>
    <col min="15113" max="15113" width="18.140625" customWidth="1"/>
    <col min="15114" max="15114" width="16.28515625" customWidth="1"/>
    <col min="15115" max="15117" width="22.5703125" customWidth="1"/>
    <col min="15118" max="15119" width="31.28515625" customWidth="1"/>
    <col min="15120" max="15121" width="20.42578125" customWidth="1"/>
    <col min="15122" max="15122" width="18.85546875" customWidth="1"/>
    <col min="15361" max="15361" width="34" customWidth="1"/>
    <col min="15362" max="15362" width="21.7109375" customWidth="1"/>
    <col min="15363" max="15363" width="65.140625" customWidth="1"/>
    <col min="15364" max="15365" width="25.7109375" customWidth="1"/>
    <col min="15366" max="15366" width="25.28515625" customWidth="1"/>
    <col min="15367" max="15367" width="15.5703125" customWidth="1"/>
    <col min="15368" max="15368" width="49.42578125" customWidth="1"/>
    <col min="15369" max="15369" width="18.140625" customWidth="1"/>
    <col min="15370" max="15370" width="16.28515625" customWidth="1"/>
    <col min="15371" max="15373" width="22.5703125" customWidth="1"/>
    <col min="15374" max="15375" width="31.28515625" customWidth="1"/>
    <col min="15376" max="15377" width="20.42578125" customWidth="1"/>
    <col min="15378" max="15378" width="18.85546875" customWidth="1"/>
    <col min="15617" max="15617" width="34" customWidth="1"/>
    <col min="15618" max="15618" width="21.7109375" customWidth="1"/>
    <col min="15619" max="15619" width="65.140625" customWidth="1"/>
    <col min="15620" max="15621" width="25.7109375" customWidth="1"/>
    <col min="15622" max="15622" width="25.28515625" customWidth="1"/>
    <col min="15623" max="15623" width="15.5703125" customWidth="1"/>
    <col min="15624" max="15624" width="49.42578125" customWidth="1"/>
    <col min="15625" max="15625" width="18.140625" customWidth="1"/>
    <col min="15626" max="15626" width="16.28515625" customWidth="1"/>
    <col min="15627" max="15629" width="22.5703125" customWidth="1"/>
    <col min="15630" max="15631" width="31.28515625" customWidth="1"/>
    <col min="15632" max="15633" width="20.42578125" customWidth="1"/>
    <col min="15634" max="15634" width="18.85546875" customWidth="1"/>
    <col min="15873" max="15873" width="34" customWidth="1"/>
    <col min="15874" max="15874" width="21.7109375" customWidth="1"/>
    <col min="15875" max="15875" width="65.140625" customWidth="1"/>
    <col min="15876" max="15877" width="25.7109375" customWidth="1"/>
    <col min="15878" max="15878" width="25.28515625" customWidth="1"/>
    <col min="15879" max="15879" width="15.5703125" customWidth="1"/>
    <col min="15880" max="15880" width="49.42578125" customWidth="1"/>
    <col min="15881" max="15881" width="18.140625" customWidth="1"/>
    <col min="15882" max="15882" width="16.28515625" customWidth="1"/>
    <col min="15883" max="15885" width="22.5703125" customWidth="1"/>
    <col min="15886" max="15887" width="31.28515625" customWidth="1"/>
    <col min="15888" max="15889" width="20.42578125" customWidth="1"/>
    <col min="15890" max="15890" width="18.85546875" customWidth="1"/>
    <col min="16129" max="16129" width="34" customWidth="1"/>
    <col min="16130" max="16130" width="21.7109375" customWidth="1"/>
    <col min="16131" max="16131" width="65.140625" customWidth="1"/>
    <col min="16132" max="16133" width="25.7109375" customWidth="1"/>
    <col min="16134" max="16134" width="25.28515625" customWidth="1"/>
    <col min="16135" max="16135" width="15.5703125" customWidth="1"/>
    <col min="16136" max="16136" width="49.42578125" customWidth="1"/>
    <col min="16137" max="16137" width="18.140625" customWidth="1"/>
    <col min="16138" max="16138" width="16.28515625" customWidth="1"/>
    <col min="16139" max="16141" width="22.5703125" customWidth="1"/>
    <col min="16142" max="16143" width="31.28515625" customWidth="1"/>
    <col min="16144" max="16145" width="20.42578125" customWidth="1"/>
    <col min="16146" max="16146" width="18.85546875" customWidth="1"/>
  </cols>
  <sheetData>
    <row r="1" spans="1:18" s="585" customFormat="1" ht="16.5" thickBot="1">
      <c r="A1" s="652" t="s">
        <v>63</v>
      </c>
      <c r="B1" s="653" t="s">
        <v>840</v>
      </c>
      <c r="C1" s="653" t="s">
        <v>59</v>
      </c>
      <c r="D1" s="653" t="s">
        <v>125</v>
      </c>
      <c r="E1" s="653" t="s">
        <v>841</v>
      </c>
      <c r="F1" s="654" t="s">
        <v>842</v>
      </c>
      <c r="G1" s="653" t="s">
        <v>838</v>
      </c>
      <c r="H1" s="655" t="s">
        <v>843</v>
      </c>
      <c r="I1" s="655" t="s">
        <v>844</v>
      </c>
      <c r="J1" s="655" t="s">
        <v>845</v>
      </c>
      <c r="K1" s="653" t="s">
        <v>846</v>
      </c>
      <c r="L1" s="653" t="s">
        <v>847</v>
      </c>
      <c r="M1" s="653" t="s">
        <v>811</v>
      </c>
      <c r="N1" s="653" t="s">
        <v>848</v>
      </c>
      <c r="O1" s="653" t="s">
        <v>849</v>
      </c>
      <c r="P1" s="653" t="s">
        <v>850</v>
      </c>
      <c r="Q1" s="653" t="s">
        <v>851</v>
      </c>
      <c r="R1" s="656" t="s">
        <v>852</v>
      </c>
    </row>
    <row r="2" spans="1:18">
      <c r="A2" t="s">
        <v>853</v>
      </c>
      <c r="B2" t="s">
        <v>854</v>
      </c>
      <c r="C2" t="s">
        <v>855</v>
      </c>
      <c r="D2" t="s">
        <v>165</v>
      </c>
      <c r="E2" t="s">
        <v>433</v>
      </c>
      <c r="F2" s="619">
        <v>60</v>
      </c>
      <c r="G2" t="s">
        <v>856</v>
      </c>
      <c r="H2" t="s">
        <v>857</v>
      </c>
      <c r="I2" s="657" t="s">
        <v>858</v>
      </c>
      <c r="K2" s="657" t="s">
        <v>858</v>
      </c>
      <c r="L2" s="657" t="s">
        <v>858</v>
      </c>
      <c r="M2" s="657"/>
      <c r="N2" s="657" t="s">
        <v>858</v>
      </c>
      <c r="O2" s="657"/>
      <c r="P2" s="657" t="s">
        <v>858</v>
      </c>
      <c r="Q2" s="657"/>
    </row>
    <row r="3" spans="1:18">
      <c r="A3" t="s">
        <v>674</v>
      </c>
      <c r="B3" t="s">
        <v>854</v>
      </c>
      <c r="C3" t="s">
        <v>855</v>
      </c>
      <c r="D3" t="s">
        <v>165</v>
      </c>
      <c r="E3" t="s">
        <v>433</v>
      </c>
      <c r="F3" s="619">
        <v>60</v>
      </c>
      <c r="G3" t="s">
        <v>856</v>
      </c>
      <c r="H3" t="s">
        <v>859</v>
      </c>
      <c r="I3" s="657" t="s">
        <v>858</v>
      </c>
      <c r="K3" s="657" t="s">
        <v>858</v>
      </c>
      <c r="M3" s="657" t="s">
        <v>858</v>
      </c>
      <c r="N3" s="657" t="s">
        <v>858</v>
      </c>
      <c r="O3" s="657"/>
    </row>
    <row r="4" spans="1:18">
      <c r="A4" t="s">
        <v>860</v>
      </c>
      <c r="B4" t="s">
        <v>854</v>
      </c>
      <c r="C4" t="s">
        <v>855</v>
      </c>
      <c r="D4" t="s">
        <v>165</v>
      </c>
      <c r="E4" t="s">
        <v>433</v>
      </c>
      <c r="F4" s="619">
        <v>60</v>
      </c>
      <c r="G4" t="s">
        <v>856</v>
      </c>
      <c r="H4" t="s">
        <v>859</v>
      </c>
      <c r="I4" s="657" t="s">
        <v>858</v>
      </c>
      <c r="K4" s="657" t="s">
        <v>858</v>
      </c>
      <c r="N4" s="657" t="s">
        <v>858</v>
      </c>
      <c r="O4" s="657"/>
      <c r="P4" s="657" t="s">
        <v>858</v>
      </c>
      <c r="Q4" s="657"/>
    </row>
    <row r="5" spans="1:18">
      <c r="A5" t="s">
        <v>861</v>
      </c>
      <c r="B5" t="s">
        <v>854</v>
      </c>
      <c r="C5" t="s">
        <v>855</v>
      </c>
      <c r="D5" t="s">
        <v>165</v>
      </c>
      <c r="E5" t="s">
        <v>433</v>
      </c>
      <c r="F5" s="619">
        <v>60</v>
      </c>
      <c r="G5" t="s">
        <v>856</v>
      </c>
      <c r="H5" t="s">
        <v>862</v>
      </c>
      <c r="R5" s="657" t="s">
        <v>858</v>
      </c>
    </row>
    <row r="6" spans="1:18">
      <c r="A6" t="s">
        <v>664</v>
      </c>
      <c r="B6" t="s">
        <v>854</v>
      </c>
      <c r="C6" t="s">
        <v>855</v>
      </c>
      <c r="D6" t="s">
        <v>165</v>
      </c>
      <c r="E6" t="s">
        <v>433</v>
      </c>
      <c r="F6" s="619">
        <v>60</v>
      </c>
      <c r="G6" t="s">
        <v>856</v>
      </c>
      <c r="H6" t="s">
        <v>862</v>
      </c>
      <c r="R6" s="657" t="s">
        <v>858</v>
      </c>
    </row>
    <row r="7" spans="1:18">
      <c r="A7" t="s">
        <v>853</v>
      </c>
      <c r="B7" t="s">
        <v>863</v>
      </c>
      <c r="C7" t="s">
        <v>864</v>
      </c>
      <c r="D7" t="s">
        <v>139</v>
      </c>
      <c r="E7" t="s">
        <v>433</v>
      </c>
      <c r="F7" s="619">
        <v>50</v>
      </c>
      <c r="G7" t="s">
        <v>856</v>
      </c>
      <c r="H7" t="s">
        <v>865</v>
      </c>
      <c r="I7" s="657" t="s">
        <v>858</v>
      </c>
      <c r="K7" s="657" t="s">
        <v>858</v>
      </c>
      <c r="N7" s="657" t="s">
        <v>858</v>
      </c>
      <c r="O7" s="657"/>
      <c r="P7" s="657" t="s">
        <v>858</v>
      </c>
      <c r="Q7" s="657"/>
    </row>
    <row r="8" spans="1:18">
      <c r="A8" t="s">
        <v>860</v>
      </c>
      <c r="B8" t="s">
        <v>863</v>
      </c>
      <c r="C8" t="s">
        <v>864</v>
      </c>
      <c r="D8" t="s">
        <v>139</v>
      </c>
      <c r="E8" t="s">
        <v>433</v>
      </c>
      <c r="F8" s="619">
        <v>50</v>
      </c>
      <c r="G8" t="s">
        <v>856</v>
      </c>
      <c r="H8" t="s">
        <v>859</v>
      </c>
      <c r="I8" s="657" t="s">
        <v>858</v>
      </c>
      <c r="K8" s="657" t="s">
        <v>858</v>
      </c>
      <c r="N8" s="657" t="s">
        <v>858</v>
      </c>
      <c r="O8" s="657"/>
      <c r="P8" s="657" t="s">
        <v>858</v>
      </c>
      <c r="Q8" s="657"/>
    </row>
    <row r="9" spans="1:18">
      <c r="A9" t="s">
        <v>853</v>
      </c>
      <c r="B9" t="s">
        <v>866</v>
      </c>
      <c r="C9" t="s">
        <v>867</v>
      </c>
      <c r="D9" t="s">
        <v>165</v>
      </c>
      <c r="E9" t="s">
        <v>530</v>
      </c>
      <c r="F9" s="619">
        <v>50</v>
      </c>
      <c r="G9" t="s">
        <v>856</v>
      </c>
      <c r="H9" t="s">
        <v>868</v>
      </c>
      <c r="R9" s="657" t="s">
        <v>858</v>
      </c>
    </row>
    <row r="10" spans="1:18">
      <c r="A10" t="s">
        <v>860</v>
      </c>
      <c r="B10" t="s">
        <v>866</v>
      </c>
      <c r="C10" t="s">
        <v>867</v>
      </c>
      <c r="D10" t="s">
        <v>165</v>
      </c>
      <c r="E10" t="s">
        <v>530</v>
      </c>
      <c r="F10" s="619">
        <v>50</v>
      </c>
      <c r="G10" t="s">
        <v>856</v>
      </c>
      <c r="H10" t="s">
        <v>868</v>
      </c>
      <c r="Q10" s="657" t="s">
        <v>858</v>
      </c>
      <c r="R10" s="657" t="s">
        <v>858</v>
      </c>
    </row>
    <row r="11" spans="1:18">
      <c r="A11" t="s">
        <v>853</v>
      </c>
      <c r="B11" t="s">
        <v>869</v>
      </c>
      <c r="C11" t="s">
        <v>870</v>
      </c>
      <c r="D11" t="s">
        <v>139</v>
      </c>
      <c r="E11" t="s">
        <v>530</v>
      </c>
      <c r="F11" s="619">
        <v>50</v>
      </c>
      <c r="G11" t="s">
        <v>856</v>
      </c>
      <c r="H11" t="s">
        <v>871</v>
      </c>
      <c r="Q11" s="657" t="s">
        <v>858</v>
      </c>
      <c r="R11" s="657" t="s">
        <v>858</v>
      </c>
    </row>
    <row r="12" spans="1:18">
      <c r="A12" t="s">
        <v>860</v>
      </c>
      <c r="B12" t="s">
        <v>869</v>
      </c>
      <c r="C12" t="s">
        <v>870</v>
      </c>
      <c r="D12" t="s">
        <v>139</v>
      </c>
      <c r="E12" t="s">
        <v>530</v>
      </c>
      <c r="F12" s="619">
        <v>50</v>
      </c>
      <c r="G12" t="s">
        <v>856</v>
      </c>
      <c r="H12" t="s">
        <v>872</v>
      </c>
      <c r="Q12" s="657" t="s">
        <v>858</v>
      </c>
      <c r="R12" s="657" t="s">
        <v>858</v>
      </c>
    </row>
    <row r="13" spans="1:18">
      <c r="A13" t="s">
        <v>853</v>
      </c>
      <c r="B13" t="s">
        <v>873</v>
      </c>
      <c r="C13" t="s">
        <v>214</v>
      </c>
      <c r="D13" t="s">
        <v>139</v>
      </c>
      <c r="E13" t="s">
        <v>429</v>
      </c>
      <c r="F13" s="619">
        <v>50</v>
      </c>
      <c r="G13" t="s">
        <v>874</v>
      </c>
      <c r="Q13" s="657" t="s">
        <v>858</v>
      </c>
    </row>
    <row r="14" spans="1:18">
      <c r="A14" t="s">
        <v>875</v>
      </c>
      <c r="B14" t="s">
        <v>873</v>
      </c>
      <c r="C14" t="s">
        <v>214</v>
      </c>
      <c r="D14" t="s">
        <v>139</v>
      </c>
      <c r="E14" t="s">
        <v>429</v>
      </c>
      <c r="F14" s="619">
        <v>50</v>
      </c>
      <c r="G14" t="s">
        <v>874</v>
      </c>
      <c r="O14" s="657" t="s">
        <v>858</v>
      </c>
    </row>
    <row r="15" spans="1:18">
      <c r="A15" t="s">
        <v>853</v>
      </c>
      <c r="B15" s="658" t="s">
        <v>413</v>
      </c>
      <c r="C15" t="s">
        <v>529</v>
      </c>
      <c r="D15" t="s">
        <v>165</v>
      </c>
      <c r="E15" t="s">
        <v>530</v>
      </c>
      <c r="F15" s="619">
        <v>50</v>
      </c>
      <c r="G15" t="s">
        <v>876</v>
      </c>
      <c r="H15" t="s">
        <v>531</v>
      </c>
      <c r="I15" s="657" t="s">
        <v>858</v>
      </c>
      <c r="P15" s="657" t="s">
        <v>858</v>
      </c>
      <c r="Q15" s="657" t="s">
        <v>858</v>
      </c>
      <c r="R15" s="657" t="s">
        <v>858</v>
      </c>
    </row>
    <row r="16" spans="1:18">
      <c r="A16" t="s">
        <v>877</v>
      </c>
      <c r="B16" s="658" t="s">
        <v>413</v>
      </c>
      <c r="C16" t="s">
        <v>529</v>
      </c>
      <c r="D16" t="s">
        <v>165</v>
      </c>
      <c r="E16" t="s">
        <v>530</v>
      </c>
      <c r="F16" s="619">
        <v>50</v>
      </c>
      <c r="G16" t="s">
        <v>876</v>
      </c>
      <c r="H16" s="659" t="s">
        <v>878</v>
      </c>
      <c r="I16" s="657" t="s">
        <v>858</v>
      </c>
      <c r="Q16" s="657" t="s">
        <v>858</v>
      </c>
      <c r="R16" s="657" t="s">
        <v>858</v>
      </c>
    </row>
    <row r="17" spans="1:18">
      <c r="A17" s="660" t="s">
        <v>600</v>
      </c>
      <c r="B17" t="s">
        <v>879</v>
      </c>
      <c r="C17" t="s">
        <v>880</v>
      </c>
      <c r="D17" t="s">
        <v>881</v>
      </c>
      <c r="E17" t="s">
        <v>882</v>
      </c>
      <c r="F17" s="619">
        <v>50</v>
      </c>
      <c r="G17" t="s">
        <v>874</v>
      </c>
      <c r="H17" t="s">
        <v>883</v>
      </c>
      <c r="I17" s="657" t="s">
        <v>858</v>
      </c>
      <c r="J17" s="657" t="s">
        <v>858</v>
      </c>
      <c r="K17" s="657" t="s">
        <v>858</v>
      </c>
      <c r="L17" s="657" t="s">
        <v>858</v>
      </c>
      <c r="O17" s="657" t="s">
        <v>858</v>
      </c>
      <c r="P17" s="657" t="s">
        <v>858</v>
      </c>
      <c r="Q17" s="657" t="s">
        <v>858</v>
      </c>
      <c r="R17" s="657" t="s">
        <v>858</v>
      </c>
    </row>
    <row r="36" spans="6:6">
      <c r="F36"/>
    </row>
  </sheetData>
  <pageMargins left="0.7" right="0.7" top="0.75" bottom="0.75" header="0.3" footer="0.3"/>
  <pageSetup paperSize="9" orientation="portrait" horizontalDpi="4294967292" verticalDpi="0" r:id="rId1"/>
  <tableParts count="1">
    <tablePart r:id="rId2"/>
  </tableParts>
</worksheet>
</file>

<file path=xl/worksheets/sheet6.xml><?xml version="1.0" encoding="utf-8"?>
<worksheet xmlns="http://schemas.openxmlformats.org/spreadsheetml/2006/main" xmlns:r="http://schemas.openxmlformats.org/officeDocument/2006/relationships">
  <sheetPr>
    <tabColor rgb="FFFF0000"/>
  </sheetPr>
  <dimension ref="A1:I84"/>
  <sheetViews>
    <sheetView topLeftCell="A82" workbookViewId="0">
      <selection activeCell="B99" sqref="B99"/>
    </sheetView>
  </sheetViews>
  <sheetFormatPr defaultRowHeight="15"/>
  <cols>
    <col min="1" max="1" width="35.42578125" customWidth="1"/>
    <col min="2" max="2" width="28" customWidth="1"/>
    <col min="3" max="3" width="25.5703125" customWidth="1"/>
    <col min="4" max="4" width="27" customWidth="1"/>
    <col min="5" max="5" width="25.140625" customWidth="1"/>
    <col min="6" max="6" width="28" customWidth="1"/>
  </cols>
  <sheetData>
    <row r="1" spans="1:4" ht="15.75" thickBot="1">
      <c r="A1" s="1734" t="s">
        <v>2044</v>
      </c>
      <c r="B1" s="1735"/>
      <c r="C1" s="1735"/>
      <c r="D1" s="1736"/>
    </row>
    <row r="2" spans="1:4" ht="26.25" customHeight="1" thickBot="1">
      <c r="A2" s="1737" t="s">
        <v>2045</v>
      </c>
      <c r="B2" s="1356" t="s">
        <v>2046</v>
      </c>
      <c r="C2" s="1357" t="s">
        <v>840</v>
      </c>
      <c r="D2" s="1358" t="s">
        <v>2047</v>
      </c>
    </row>
    <row r="3" spans="1:4" ht="27.75" customHeight="1">
      <c r="A3" s="1738"/>
      <c r="B3" s="1294" t="s">
        <v>2048</v>
      </c>
      <c r="C3" s="1295" t="s">
        <v>2049</v>
      </c>
      <c r="D3" s="1296" t="s">
        <v>2050</v>
      </c>
    </row>
    <row r="4" spans="1:4">
      <c r="A4" s="1738"/>
      <c r="B4" s="1297" t="s">
        <v>2048</v>
      </c>
      <c r="C4" s="1298" t="s">
        <v>2051</v>
      </c>
      <c r="D4" s="1299" t="s">
        <v>2052</v>
      </c>
    </row>
    <row r="5" spans="1:4">
      <c r="A5" s="1738"/>
      <c r="B5" s="1740" t="s">
        <v>2053</v>
      </c>
      <c r="C5" s="1741" t="s">
        <v>2054</v>
      </c>
      <c r="D5" s="1742" t="s">
        <v>2055</v>
      </c>
    </row>
    <row r="6" spans="1:4">
      <c r="A6" s="1738"/>
      <c r="B6" s="1740"/>
      <c r="C6" s="1741"/>
      <c r="D6" s="1742"/>
    </row>
    <row r="7" spans="1:4" ht="29.25" customHeight="1">
      <c r="A7" s="1738"/>
      <c r="B7" s="1297" t="s">
        <v>2056</v>
      </c>
      <c r="C7" s="1741" t="s">
        <v>2057</v>
      </c>
      <c r="D7" s="1299" t="s">
        <v>2058</v>
      </c>
    </row>
    <row r="8" spans="1:4" ht="30.75" customHeight="1">
      <c r="A8" s="1738"/>
      <c r="B8" s="1297" t="s">
        <v>2059</v>
      </c>
      <c r="C8" s="1741"/>
      <c r="D8" s="1299" t="s">
        <v>2060</v>
      </c>
    </row>
    <row r="9" spans="1:4" ht="30" customHeight="1" thickBot="1">
      <c r="A9" s="1738"/>
      <c r="B9" s="1300" t="s">
        <v>811</v>
      </c>
      <c r="C9" s="1301" t="s">
        <v>2061</v>
      </c>
      <c r="D9" s="1302" t="s">
        <v>2062</v>
      </c>
    </row>
    <row r="10" spans="1:4" ht="31.5" customHeight="1" thickBot="1">
      <c r="A10" s="1738"/>
      <c r="B10" s="1359" t="s">
        <v>2063</v>
      </c>
      <c r="C10" s="1360" t="s">
        <v>840</v>
      </c>
      <c r="D10" s="1358" t="s">
        <v>2047</v>
      </c>
    </row>
    <row r="11" spans="1:4" ht="51" customHeight="1" thickBot="1">
      <c r="A11" s="1739"/>
      <c r="B11" s="1303" t="s">
        <v>2064</v>
      </c>
      <c r="C11" s="1304" t="s">
        <v>2065</v>
      </c>
      <c r="D11" s="1305" t="s">
        <v>2066</v>
      </c>
    </row>
    <row r="12" spans="1:4" ht="15.75" thickBot="1">
      <c r="A12" s="1743" t="s">
        <v>2067</v>
      </c>
      <c r="B12" s="1361" t="s">
        <v>2046</v>
      </c>
      <c r="C12" s="1362" t="s">
        <v>840</v>
      </c>
      <c r="D12" s="1363" t="s">
        <v>2047</v>
      </c>
    </row>
    <row r="13" spans="1:4" ht="29.25" customHeight="1">
      <c r="A13" s="1744"/>
      <c r="B13" s="1306" t="s">
        <v>2048</v>
      </c>
      <c r="C13" s="1307" t="s">
        <v>2049</v>
      </c>
      <c r="D13" s="1308" t="s">
        <v>2050</v>
      </c>
    </row>
    <row r="14" spans="1:4">
      <c r="A14" s="1744"/>
      <c r="B14" s="1746" t="s">
        <v>2048</v>
      </c>
      <c r="C14" s="1747" t="s">
        <v>2051</v>
      </c>
      <c r="D14" s="1748" t="s">
        <v>2068</v>
      </c>
    </row>
    <row r="15" spans="1:4">
      <c r="A15" s="1744"/>
      <c r="B15" s="1746"/>
      <c r="C15" s="1747"/>
      <c r="D15" s="1748"/>
    </row>
    <row r="16" spans="1:4">
      <c r="A16" s="1744"/>
      <c r="B16" s="1746" t="s">
        <v>2069</v>
      </c>
      <c r="C16" s="1747" t="s">
        <v>2070</v>
      </c>
      <c r="D16" s="1748" t="s">
        <v>2062</v>
      </c>
    </row>
    <row r="17" spans="1:4">
      <c r="A17" s="1744"/>
      <c r="B17" s="1746"/>
      <c r="C17" s="1747"/>
      <c r="D17" s="1748"/>
    </row>
    <row r="18" spans="1:4" ht="15.75" thickBot="1">
      <c r="A18" s="1744"/>
      <c r="B18" s="1309" t="s">
        <v>2071</v>
      </c>
      <c r="C18" s="1310" t="s">
        <v>2072</v>
      </c>
      <c r="D18" s="1311"/>
    </row>
    <row r="19" spans="1:4" ht="25.5" customHeight="1" thickBot="1">
      <c r="A19" s="1744"/>
      <c r="B19" s="1359" t="s">
        <v>2063</v>
      </c>
      <c r="C19" s="1360" t="s">
        <v>840</v>
      </c>
      <c r="D19" s="1358" t="s">
        <v>2047</v>
      </c>
    </row>
    <row r="20" spans="1:4" ht="48" customHeight="1" thickBot="1">
      <c r="A20" s="1745"/>
      <c r="B20" s="1312" t="s">
        <v>2073</v>
      </c>
      <c r="C20" s="1313" t="s">
        <v>2074</v>
      </c>
      <c r="D20" s="1314" t="s">
        <v>2075</v>
      </c>
    </row>
    <row r="21" spans="1:4" ht="15.75" thickBot="1">
      <c r="A21" s="1749" t="s">
        <v>2076</v>
      </c>
      <c r="B21" s="1361" t="s">
        <v>2046</v>
      </c>
      <c r="C21" s="1362" t="s">
        <v>840</v>
      </c>
      <c r="D21" s="1363" t="s">
        <v>2047</v>
      </c>
    </row>
    <row r="22" spans="1:4" ht="35.25" customHeight="1">
      <c r="A22" s="1750"/>
      <c r="B22" s="1315" t="s">
        <v>2077</v>
      </c>
      <c r="C22" s="1316" t="s">
        <v>2078</v>
      </c>
      <c r="D22" s="1317" t="s">
        <v>2062</v>
      </c>
    </row>
    <row r="23" spans="1:4">
      <c r="A23" s="1750"/>
      <c r="B23" s="1752" t="s">
        <v>847</v>
      </c>
      <c r="C23" s="1754" t="s">
        <v>2079</v>
      </c>
      <c r="D23" s="1756" t="s">
        <v>2080</v>
      </c>
    </row>
    <row r="24" spans="1:4" ht="15.75" thickBot="1">
      <c r="A24" s="1750"/>
      <c r="B24" s="1753"/>
      <c r="C24" s="1755"/>
      <c r="D24" s="1757"/>
    </row>
    <row r="25" spans="1:4" ht="25.5" customHeight="1" thickBot="1">
      <c r="A25" s="1750"/>
      <c r="B25" s="1361" t="s">
        <v>2063</v>
      </c>
      <c r="C25" s="1362" t="s">
        <v>840</v>
      </c>
      <c r="D25" s="1364" t="s">
        <v>2047</v>
      </c>
    </row>
    <row r="26" spans="1:4">
      <c r="A26" s="1750"/>
      <c r="B26" s="1758" t="s">
        <v>2081</v>
      </c>
      <c r="C26" s="1759" t="s">
        <v>2082</v>
      </c>
      <c r="D26" s="1760" t="s">
        <v>2083</v>
      </c>
    </row>
    <row r="27" spans="1:4">
      <c r="A27" s="1750"/>
      <c r="B27" s="1752"/>
      <c r="C27" s="1754"/>
      <c r="D27" s="1756"/>
    </row>
    <row r="28" spans="1:4" ht="36" customHeight="1" thickBot="1">
      <c r="A28" s="1751"/>
      <c r="B28" s="1318" t="s">
        <v>2084</v>
      </c>
      <c r="C28" s="1319" t="s">
        <v>28</v>
      </c>
      <c r="D28" s="1320" t="s">
        <v>2085</v>
      </c>
    </row>
    <row r="29" spans="1:4" ht="25.5" customHeight="1" thickBot="1">
      <c r="A29" s="1761" t="s">
        <v>2086</v>
      </c>
      <c r="B29" s="1361" t="s">
        <v>2046</v>
      </c>
      <c r="C29" s="1362" t="s">
        <v>840</v>
      </c>
      <c r="D29" s="1364" t="s">
        <v>2047</v>
      </c>
    </row>
    <row r="30" spans="1:4">
      <c r="A30" s="1762"/>
      <c r="B30" s="1764" t="s">
        <v>2087</v>
      </c>
      <c r="C30" s="1766" t="s">
        <v>2088</v>
      </c>
      <c r="D30" s="1768" t="s">
        <v>2089</v>
      </c>
    </row>
    <row r="31" spans="1:4" ht="15.75" thickBot="1">
      <c r="A31" s="1762"/>
      <c r="B31" s="1765"/>
      <c r="C31" s="1767"/>
      <c r="D31" s="1769"/>
    </row>
    <row r="32" spans="1:4" ht="25.5" customHeight="1" thickBot="1">
      <c r="A32" s="1762"/>
      <c r="B32" s="1361" t="s">
        <v>2063</v>
      </c>
      <c r="C32" s="1362" t="s">
        <v>840</v>
      </c>
      <c r="D32" s="1364" t="s">
        <v>2047</v>
      </c>
    </row>
    <row r="33" spans="1:4">
      <c r="A33" s="1762"/>
      <c r="B33" s="1764" t="s">
        <v>2090</v>
      </c>
      <c r="C33" s="1766" t="s">
        <v>2091</v>
      </c>
      <c r="D33" s="1768" t="s">
        <v>2092</v>
      </c>
    </row>
    <row r="34" spans="1:4" ht="15.75" thickBot="1">
      <c r="A34" s="1762"/>
      <c r="B34" s="1765"/>
      <c r="C34" s="1767"/>
      <c r="D34" s="1769"/>
    </row>
    <row r="35" spans="1:4" ht="16.5" customHeight="1" thickBot="1">
      <c r="A35" s="1762"/>
      <c r="B35" s="1361" t="s">
        <v>2093</v>
      </c>
      <c r="C35" s="1362" t="s">
        <v>840</v>
      </c>
      <c r="D35" s="1358" t="s">
        <v>2047</v>
      </c>
    </row>
    <row r="36" spans="1:4">
      <c r="A36" s="1762"/>
      <c r="B36" s="1764" t="s">
        <v>2094</v>
      </c>
      <c r="C36" s="1766" t="s">
        <v>2095</v>
      </c>
      <c r="D36" s="1768" t="s">
        <v>2096</v>
      </c>
    </row>
    <row r="37" spans="1:4" ht="15.75" thickBot="1">
      <c r="A37" s="1763"/>
      <c r="B37" s="1770"/>
      <c r="C37" s="1771"/>
      <c r="D37" s="1772"/>
    </row>
    <row r="38" spans="1:4" ht="15.75" thickBot="1">
      <c r="A38" s="1773" t="s">
        <v>588</v>
      </c>
      <c r="B38" s="1361" t="s">
        <v>2046</v>
      </c>
      <c r="C38" s="1362" t="s">
        <v>840</v>
      </c>
      <c r="D38" s="1364" t="s">
        <v>2047</v>
      </c>
    </row>
    <row r="39" spans="1:4">
      <c r="A39" s="1774"/>
      <c r="B39" s="1776" t="s">
        <v>2097</v>
      </c>
      <c r="C39" s="1778" t="s">
        <v>2098</v>
      </c>
      <c r="D39" s="1780" t="s">
        <v>2099</v>
      </c>
    </row>
    <row r="40" spans="1:4">
      <c r="A40" s="1774"/>
      <c r="B40" s="1777"/>
      <c r="C40" s="1779"/>
      <c r="D40" s="1781"/>
    </row>
    <row r="41" spans="1:4" ht="30" customHeight="1" thickBot="1">
      <c r="A41" s="1774"/>
      <c r="B41" s="1321" t="s">
        <v>2100</v>
      </c>
      <c r="C41" s="1322" t="s">
        <v>2101</v>
      </c>
      <c r="D41" s="1323" t="s">
        <v>2062</v>
      </c>
    </row>
    <row r="42" spans="1:4" ht="21" customHeight="1" thickBot="1">
      <c r="A42" s="1774"/>
      <c r="B42" s="1361" t="s">
        <v>2063</v>
      </c>
      <c r="C42" s="1362" t="s">
        <v>840</v>
      </c>
      <c r="D42" s="1364" t="s">
        <v>2047</v>
      </c>
    </row>
    <row r="43" spans="1:4" ht="18" customHeight="1">
      <c r="A43" s="1774"/>
      <c r="B43" s="1776" t="s">
        <v>2102</v>
      </c>
      <c r="C43" s="1324" t="s">
        <v>2103</v>
      </c>
      <c r="D43" s="1325" t="s">
        <v>2104</v>
      </c>
    </row>
    <row r="44" spans="1:4">
      <c r="A44" s="1774"/>
      <c r="B44" s="1777"/>
      <c r="C44" s="1779" t="s">
        <v>2105</v>
      </c>
      <c r="D44" s="1781" t="s">
        <v>2106</v>
      </c>
    </row>
    <row r="45" spans="1:4" ht="13.5" customHeight="1" thickBot="1">
      <c r="A45" s="1775"/>
      <c r="B45" s="1782"/>
      <c r="C45" s="1783"/>
      <c r="D45" s="1784"/>
    </row>
    <row r="46" spans="1:4" ht="21.75" customHeight="1" thickBot="1">
      <c r="A46" s="1788" t="s">
        <v>600</v>
      </c>
      <c r="B46" s="1361" t="s">
        <v>2046</v>
      </c>
      <c r="C46" s="1362" t="s">
        <v>840</v>
      </c>
      <c r="D46" s="1364" t="s">
        <v>2047</v>
      </c>
    </row>
    <row r="47" spans="1:4" ht="49.5" customHeight="1">
      <c r="A47" s="1789"/>
      <c r="B47" s="1326" t="s">
        <v>2107</v>
      </c>
      <c r="C47" s="1327" t="s">
        <v>2108</v>
      </c>
      <c r="D47" s="1328" t="s">
        <v>2109</v>
      </c>
    </row>
    <row r="48" spans="1:4" ht="21" customHeight="1" thickBot="1">
      <c r="A48" s="1789"/>
      <c r="B48" s="1329" t="s">
        <v>2110</v>
      </c>
      <c r="C48" s="1330" t="s">
        <v>2111</v>
      </c>
      <c r="D48" s="1331" t="s">
        <v>2112</v>
      </c>
    </row>
    <row r="49" spans="1:4" ht="19.5" customHeight="1" thickBot="1">
      <c r="A49" s="1789"/>
      <c r="B49" s="1361" t="s">
        <v>2093</v>
      </c>
      <c r="C49" s="1362" t="s">
        <v>840</v>
      </c>
      <c r="D49" s="1364" t="s">
        <v>2047</v>
      </c>
    </row>
    <row r="50" spans="1:4" ht="60.75" thickBot="1">
      <c r="A50" s="1790"/>
      <c r="B50" s="1332" t="s">
        <v>2113</v>
      </c>
      <c r="C50" s="1333" t="s">
        <v>2114</v>
      </c>
      <c r="D50" s="1334" t="s">
        <v>2115</v>
      </c>
    </row>
    <row r="51" spans="1:4" ht="15.75" thickBot="1">
      <c r="A51" s="1788" t="s">
        <v>2116</v>
      </c>
      <c r="B51" s="1361" t="s">
        <v>2046</v>
      </c>
      <c r="C51" s="1362" t="s">
        <v>840</v>
      </c>
      <c r="D51" s="1364" t="s">
        <v>2047</v>
      </c>
    </row>
    <row r="52" spans="1:4" ht="39" thickBot="1">
      <c r="A52" s="1789"/>
      <c r="B52" s="1335" t="s">
        <v>2117</v>
      </c>
      <c r="C52" s="1336" t="s">
        <v>2118</v>
      </c>
      <c r="D52" s="1337" t="s">
        <v>2109</v>
      </c>
    </row>
    <row r="53" spans="1:4" ht="15" customHeight="1" thickBot="1">
      <c r="A53" s="1789"/>
      <c r="B53" s="1361" t="s">
        <v>2063</v>
      </c>
      <c r="C53" s="1362" t="s">
        <v>840</v>
      </c>
      <c r="D53" s="1364" t="s">
        <v>2047</v>
      </c>
    </row>
    <row r="54" spans="1:4">
      <c r="A54" s="1789"/>
      <c r="B54" s="1338" t="s">
        <v>2119</v>
      </c>
      <c r="C54" s="1339" t="s">
        <v>2120</v>
      </c>
      <c r="D54" s="1794" t="s">
        <v>2121</v>
      </c>
    </row>
    <row r="55" spans="1:4" ht="15.75" thickBot="1">
      <c r="A55" s="1790"/>
      <c r="B55" s="1340" t="s">
        <v>2081</v>
      </c>
      <c r="C55" s="1341" t="s">
        <v>2122</v>
      </c>
      <c r="D55" s="1795"/>
    </row>
    <row r="56" spans="1:4" ht="15.75" thickBot="1">
      <c r="A56" s="1788" t="s">
        <v>2123</v>
      </c>
      <c r="B56" s="1361" t="s">
        <v>2046</v>
      </c>
      <c r="C56" s="1362" t="s">
        <v>840</v>
      </c>
      <c r="D56" s="1364" t="s">
        <v>2047</v>
      </c>
    </row>
    <row r="57" spans="1:4" ht="30.75" thickBot="1">
      <c r="A57" s="1789"/>
      <c r="B57" s="1342" t="s">
        <v>2124</v>
      </c>
      <c r="C57" s="1343" t="s">
        <v>2125</v>
      </c>
      <c r="D57" s="1337" t="s">
        <v>2109</v>
      </c>
    </row>
    <row r="58" spans="1:4" ht="15.75" thickBot="1">
      <c r="A58" s="1789"/>
      <c r="B58" s="1361" t="s">
        <v>2063</v>
      </c>
      <c r="C58" s="1362" t="s">
        <v>840</v>
      </c>
      <c r="D58" s="1364" t="s">
        <v>2047</v>
      </c>
    </row>
    <row r="59" spans="1:4" ht="62.25" customHeight="1" thickBot="1">
      <c r="A59" s="1790"/>
      <c r="B59" s="1332" t="s">
        <v>2126</v>
      </c>
      <c r="C59" s="1333" t="s">
        <v>2127</v>
      </c>
      <c r="D59" s="1334" t="s">
        <v>2128</v>
      </c>
    </row>
    <row r="60" spans="1:4" ht="15.75" thickBot="1">
      <c r="A60" s="1788" t="s">
        <v>674</v>
      </c>
      <c r="B60" s="1361" t="s">
        <v>2046</v>
      </c>
      <c r="C60" s="1362" t="s">
        <v>840</v>
      </c>
      <c r="D60" s="1364" t="s">
        <v>2047</v>
      </c>
    </row>
    <row r="61" spans="1:4" ht="30">
      <c r="A61" s="1796"/>
      <c r="B61" s="1338" t="s">
        <v>2129</v>
      </c>
      <c r="C61" s="1339" t="s">
        <v>2130</v>
      </c>
      <c r="D61" s="1328" t="s">
        <v>2109</v>
      </c>
    </row>
    <row r="62" spans="1:4" ht="60.75" thickBot="1">
      <c r="A62" s="1796"/>
      <c r="B62" s="1329" t="s">
        <v>2131</v>
      </c>
      <c r="C62" s="1344" t="s">
        <v>2132</v>
      </c>
      <c r="D62" s="1331" t="s">
        <v>2133</v>
      </c>
    </row>
    <row r="63" spans="1:4" ht="15.75" thickBot="1">
      <c r="A63" s="1789"/>
      <c r="B63" s="1361" t="s">
        <v>2063</v>
      </c>
      <c r="C63" s="1362" t="s">
        <v>840</v>
      </c>
      <c r="D63" s="1364" t="s">
        <v>2047</v>
      </c>
    </row>
    <row r="64" spans="1:4" ht="60.75" thickBot="1">
      <c r="A64" s="1790"/>
      <c r="B64" s="1332" t="s">
        <v>2134</v>
      </c>
      <c r="C64" s="1333" t="s">
        <v>2135</v>
      </c>
      <c r="D64" s="1334" t="s">
        <v>2136</v>
      </c>
    </row>
    <row r="65" spans="1:4" ht="64.5" customHeight="1">
      <c r="A65" s="1345" t="s">
        <v>2137</v>
      </c>
      <c r="B65" s="1326" t="s">
        <v>2138</v>
      </c>
      <c r="C65" s="1346" t="s">
        <v>2139</v>
      </c>
      <c r="D65" s="1262" t="s">
        <v>2136</v>
      </c>
    </row>
    <row r="66" spans="1:4" ht="69.75" customHeight="1">
      <c r="A66" s="1797" t="s">
        <v>2140</v>
      </c>
      <c r="B66" s="1347" t="s">
        <v>2141</v>
      </c>
      <c r="C66" s="1261" t="s">
        <v>2139</v>
      </c>
      <c r="D66" s="512" t="s">
        <v>2142</v>
      </c>
    </row>
    <row r="67" spans="1:4" ht="30.75" thickBot="1">
      <c r="A67" s="1798"/>
      <c r="B67" s="1329" t="s">
        <v>2143</v>
      </c>
      <c r="C67" s="1344" t="s">
        <v>2132</v>
      </c>
      <c r="D67" s="1348" t="s">
        <v>2144</v>
      </c>
    </row>
    <row r="68" spans="1:4" ht="15.75" thickBot="1">
      <c r="A68" s="1785" t="s">
        <v>2145</v>
      </c>
      <c r="B68" s="1361" t="s">
        <v>2046</v>
      </c>
      <c r="C68" s="1362" t="s">
        <v>840</v>
      </c>
      <c r="D68" s="1364" t="s">
        <v>2047</v>
      </c>
    </row>
    <row r="69" spans="1:4" ht="30">
      <c r="A69" s="1786"/>
      <c r="B69" s="1326" t="s">
        <v>2146</v>
      </c>
      <c r="C69" s="1346" t="s">
        <v>2147</v>
      </c>
      <c r="D69" s="1328" t="s">
        <v>2062</v>
      </c>
    </row>
    <row r="70" spans="1:4" ht="65.25" customHeight="1" thickBot="1">
      <c r="A70" s="1786"/>
      <c r="B70" s="1329" t="s">
        <v>2148</v>
      </c>
      <c r="C70" s="1344" t="s">
        <v>2149</v>
      </c>
      <c r="D70" s="1331" t="s">
        <v>2150</v>
      </c>
    </row>
    <row r="71" spans="1:4" ht="15.75" thickBot="1">
      <c r="A71" s="1786"/>
      <c r="B71" s="1361" t="s">
        <v>2063</v>
      </c>
      <c r="C71" s="1362" t="s">
        <v>840</v>
      </c>
      <c r="D71" s="1364" t="s">
        <v>2047</v>
      </c>
    </row>
    <row r="72" spans="1:4" ht="30">
      <c r="A72" s="1786"/>
      <c r="B72" s="1326" t="s">
        <v>2151</v>
      </c>
      <c r="C72" s="1346" t="s">
        <v>2152</v>
      </c>
      <c r="D72" s="1328" t="s">
        <v>2142</v>
      </c>
    </row>
    <row r="73" spans="1:4" ht="44.25" customHeight="1" thickBot="1">
      <c r="A73" s="1787"/>
      <c r="B73" s="1349" t="s">
        <v>2153</v>
      </c>
      <c r="C73" s="1350" t="s">
        <v>2154</v>
      </c>
      <c r="D73" s="1351" t="s">
        <v>2155</v>
      </c>
    </row>
    <row r="74" spans="1:4" ht="15.75" thickBot="1">
      <c r="A74" s="1788" t="s">
        <v>2156</v>
      </c>
      <c r="B74" s="1361" t="s">
        <v>2046</v>
      </c>
      <c r="C74" s="1362" t="s">
        <v>840</v>
      </c>
      <c r="D74" s="1364" t="s">
        <v>2047</v>
      </c>
    </row>
    <row r="75" spans="1:4" ht="45">
      <c r="A75" s="1789"/>
      <c r="B75" s="1326" t="s">
        <v>2157</v>
      </c>
      <c r="C75" s="1346" t="s">
        <v>2158</v>
      </c>
      <c r="D75" s="1328" t="s">
        <v>2159</v>
      </c>
    </row>
    <row r="76" spans="1:4" ht="78" customHeight="1">
      <c r="A76" s="1789"/>
      <c r="B76" s="1347" t="s">
        <v>2160</v>
      </c>
      <c r="C76" s="1261" t="s">
        <v>2161</v>
      </c>
      <c r="D76" s="1352" t="s">
        <v>2162</v>
      </c>
    </row>
    <row r="77" spans="1:4">
      <c r="A77" s="1789"/>
      <c r="B77" s="1365" t="s">
        <v>2063</v>
      </c>
      <c r="C77" s="1366" t="s">
        <v>840</v>
      </c>
      <c r="D77" s="1367" t="s">
        <v>2047</v>
      </c>
    </row>
    <row r="78" spans="1:4" ht="30.75" thickBot="1">
      <c r="A78" s="1790"/>
      <c r="B78" s="1349" t="s">
        <v>2163</v>
      </c>
      <c r="C78" s="1350" t="s">
        <v>2164</v>
      </c>
      <c r="D78" s="1351" t="s">
        <v>2142</v>
      </c>
    </row>
    <row r="79" spans="1:4" ht="51" customHeight="1">
      <c r="A79" s="1788" t="s">
        <v>2165</v>
      </c>
      <c r="B79" s="1353" t="s">
        <v>2166</v>
      </c>
      <c r="C79" s="1354" t="s">
        <v>2167</v>
      </c>
      <c r="D79" s="1355" t="s">
        <v>2168</v>
      </c>
    </row>
    <row r="80" spans="1:4" ht="30.75" thickBot="1">
      <c r="A80" s="1790"/>
      <c r="B80" s="1349" t="s">
        <v>2169</v>
      </c>
      <c r="C80" s="1350" t="s">
        <v>2170</v>
      </c>
      <c r="D80" s="1351" t="s">
        <v>2171</v>
      </c>
    </row>
    <row r="81" spans="1:9" ht="15.75" thickBot="1"/>
    <row r="82" spans="1:9" ht="16.5" thickBot="1">
      <c r="A82" s="1791" t="s">
        <v>2172</v>
      </c>
      <c r="B82" s="1792"/>
      <c r="C82" s="1792"/>
      <c r="D82" s="1792"/>
      <c r="E82" s="1792"/>
      <c r="F82" s="1793"/>
      <c r="G82" s="1"/>
      <c r="H82" s="1"/>
      <c r="I82" s="1"/>
    </row>
    <row r="83" spans="1:9" ht="30.75" thickBot="1">
      <c r="A83" s="1368" t="s">
        <v>2173</v>
      </c>
      <c r="B83" s="1369" t="s">
        <v>2174</v>
      </c>
      <c r="C83" s="1370" t="s">
        <v>2175</v>
      </c>
      <c r="D83" s="1369" t="s">
        <v>2176</v>
      </c>
      <c r="E83" s="1369" t="s">
        <v>2177</v>
      </c>
      <c r="F83" s="1371" t="s">
        <v>2178</v>
      </c>
      <c r="G83" s="1"/>
      <c r="H83" s="1"/>
      <c r="I83" s="1"/>
    </row>
    <row r="84" spans="1:9" ht="144.75" customHeight="1" thickBot="1">
      <c r="A84" s="1372" t="s">
        <v>2179</v>
      </c>
      <c r="B84" s="1372" t="s">
        <v>2180</v>
      </c>
      <c r="C84" s="1372" t="s">
        <v>2181</v>
      </c>
      <c r="D84" s="1372" t="s">
        <v>2182</v>
      </c>
      <c r="E84" s="1372" t="s">
        <v>2183</v>
      </c>
      <c r="F84" s="1372" t="s">
        <v>2184</v>
      </c>
      <c r="G84" s="1373"/>
      <c r="H84" s="1373"/>
      <c r="I84" s="1373"/>
    </row>
  </sheetData>
  <mergeCells count="47">
    <mergeCell ref="A68:A73"/>
    <mergeCell ref="A74:A78"/>
    <mergeCell ref="A79:A80"/>
    <mergeCell ref="A82:F82"/>
    <mergeCell ref="A46:A50"/>
    <mergeCell ref="A51:A55"/>
    <mergeCell ref="D54:D55"/>
    <mergeCell ref="A56:A59"/>
    <mergeCell ref="A60:A64"/>
    <mergeCell ref="A66:A67"/>
    <mergeCell ref="A38:A45"/>
    <mergeCell ref="B39:B40"/>
    <mergeCell ref="C39:C40"/>
    <mergeCell ref="D39:D40"/>
    <mergeCell ref="B43:B45"/>
    <mergeCell ref="C44:C45"/>
    <mergeCell ref="D44:D45"/>
    <mergeCell ref="A29:A37"/>
    <mergeCell ref="B30:B31"/>
    <mergeCell ref="C30:C31"/>
    <mergeCell ref="D30:D31"/>
    <mergeCell ref="B33:B34"/>
    <mergeCell ref="C33:C34"/>
    <mergeCell ref="D33:D34"/>
    <mergeCell ref="B36:B37"/>
    <mergeCell ref="C36:C37"/>
    <mergeCell ref="D36:D37"/>
    <mergeCell ref="A21:A28"/>
    <mergeCell ref="B23:B24"/>
    <mergeCell ref="C23:C24"/>
    <mergeCell ref="D23:D24"/>
    <mergeCell ref="B26:B27"/>
    <mergeCell ref="C26:C27"/>
    <mergeCell ref="D26:D27"/>
    <mergeCell ref="A12:A20"/>
    <mergeCell ref="B14:B15"/>
    <mergeCell ref="C14:C15"/>
    <mergeCell ref="D14:D15"/>
    <mergeCell ref="B16:B17"/>
    <mergeCell ref="C16:C17"/>
    <mergeCell ref="D16:D17"/>
    <mergeCell ref="A1:D1"/>
    <mergeCell ref="A2:A11"/>
    <mergeCell ref="B5:B6"/>
    <mergeCell ref="C5:C6"/>
    <mergeCell ref="D5:D6"/>
    <mergeCell ref="C7: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АГРОХИМИЯ И ЭМ_ПРЕПАРАТЫ</vt:lpstr>
      <vt:lpstr>АГРОХИМИЯ</vt:lpstr>
      <vt:lpstr>список пестицидов</vt:lpstr>
      <vt:lpstr>Фунгициды (2)</vt:lpstr>
      <vt:lpstr>Протравители</vt:lpstr>
      <vt:lpstr>Рекомендации для сад. и огородн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Пользователь</cp:lastModifiedBy>
  <dcterms:created xsi:type="dcterms:W3CDTF">2018-02-12T05:28:16Z</dcterms:created>
  <dcterms:modified xsi:type="dcterms:W3CDTF">2018-04-21T13:59:25Z</dcterms:modified>
</cp:coreProperties>
</file>